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" yWindow="-110" windowWidth="19400" windowHeight="10430"/>
  </bookViews>
  <sheets>
    <sheet name="25周年活動" sheetId="1" r:id="rId1"/>
  </sheets>
  <calcPr calcId="145621"/>
</workbook>
</file>

<file path=xl/calcChain.xml><?xml version="1.0" encoding="utf-8"?>
<calcChain xmlns="http://schemas.openxmlformats.org/spreadsheetml/2006/main">
  <c r="T7" i="1" l="1"/>
  <c r="T9" i="1" s="1"/>
  <c r="Q8" i="1"/>
  <c r="Q9" i="1" s="1"/>
  <c r="R8" i="1"/>
  <c r="S8" i="1"/>
  <c r="T8" i="1"/>
  <c r="U8" i="1"/>
  <c r="V8" i="1"/>
  <c r="W8" i="1"/>
  <c r="X8" i="1"/>
  <c r="G9" i="1"/>
  <c r="H9" i="1"/>
  <c r="I9" i="1"/>
  <c r="J9" i="1"/>
  <c r="K9" i="1"/>
  <c r="L9" i="1"/>
  <c r="M9" i="1"/>
  <c r="N9" i="1"/>
  <c r="O9" i="1"/>
  <c r="P9" i="1"/>
  <c r="R9" i="1"/>
  <c r="S9" i="1"/>
  <c r="U9" i="1"/>
  <c r="V9" i="1"/>
  <c r="W9" i="1"/>
  <c r="X9" i="1"/>
  <c r="Y9" i="1"/>
  <c r="Z9" i="1"/>
  <c r="G11" i="1"/>
  <c r="H10" i="1" s="1"/>
  <c r="H11" i="1" s="1"/>
  <c r="I10" i="1" s="1"/>
  <c r="I11" i="1" s="1"/>
  <c r="J10" i="1" s="1"/>
  <c r="J11" i="1" s="1"/>
  <c r="K10" i="1" s="1"/>
  <c r="K11" i="1" s="1"/>
  <c r="L10" i="1" s="1"/>
  <c r="L11" i="1" s="1"/>
  <c r="M10" i="1" s="1"/>
  <c r="M11" i="1" s="1"/>
  <c r="N10" i="1" s="1"/>
  <c r="N11" i="1" s="1"/>
  <c r="O10" i="1" s="1"/>
  <c r="O11" i="1" s="1"/>
  <c r="P10" i="1" s="1"/>
  <c r="P11" i="1" s="1"/>
  <c r="Q10" i="1" s="1"/>
  <c r="Q11" i="1" l="1"/>
  <c r="R10" i="1" s="1"/>
  <c r="R11" i="1" s="1"/>
  <c r="S10" i="1" s="1"/>
  <c r="S11" i="1" s="1"/>
  <c r="T10" i="1" s="1"/>
  <c r="T11" i="1" s="1"/>
  <c r="U10" i="1" s="1"/>
  <c r="U11" i="1" s="1"/>
  <c r="V10" i="1" s="1"/>
  <c r="V11" i="1" s="1"/>
  <c r="W10" i="1" s="1"/>
  <c r="W11" i="1" s="1"/>
  <c r="X10" i="1" s="1"/>
  <c r="X11" i="1" s="1"/>
  <c r="Y10" i="1" s="1"/>
  <c r="Y11" i="1" s="1"/>
  <c r="Z10" i="1" s="1"/>
  <c r="Z11" i="1" s="1"/>
</calcChain>
</file>

<file path=xl/sharedStrings.xml><?xml version="1.0" encoding="utf-8"?>
<sst xmlns="http://schemas.openxmlformats.org/spreadsheetml/2006/main" count="2667" uniqueCount="1849">
  <si>
    <t>　　参加者：１７名</t>
    <phoneticPr fontId="2"/>
  </si>
  <si>
    <t>　　　　　　　　富士ソフト社、</t>
    <phoneticPr fontId="2"/>
  </si>
  <si>
    <t>　　訪問先：ＰＦＵ社、トレンドマイクロ社、東忠グループ、</t>
    <rPh sb="9" eb="10">
      <t>シャ</t>
    </rPh>
    <rPh sb="19" eb="20">
      <t>シャ</t>
    </rPh>
    <rPh sb="21" eb="22">
      <t>アズマ</t>
    </rPh>
    <rPh sb="22" eb="23">
      <t>タダシ</t>
    </rPh>
    <phoneticPr fontId="2"/>
  </si>
  <si>
    <t>　　参加者：１９名</t>
    <phoneticPr fontId="2"/>
  </si>
  <si>
    <t>　　参加者：１６名</t>
    <phoneticPr fontId="2"/>
  </si>
  <si>
    <t>　　日  程：平成２３年１１月２２（火）～１１月２４日（木）</t>
    <rPh sb="18" eb="19">
      <t>カ</t>
    </rPh>
    <rPh sb="28" eb="29">
      <t>モク</t>
    </rPh>
    <phoneticPr fontId="2"/>
  </si>
  <si>
    <t>　　　　　　　　　Ｈａｎｏｉ　Ｔｅｌｅｃｏｍ社</t>
    <rPh sb="22" eb="23">
      <t>シャ</t>
    </rPh>
    <phoneticPr fontId="2"/>
  </si>
  <si>
    <t>　　　　　　ＩＴ事情調査</t>
    <phoneticPr fontId="2"/>
  </si>
  <si>
    <t>　　フォームズ・タイ社</t>
    <rPh sb="10" eb="11">
      <t>シャ</t>
    </rPh>
    <phoneticPr fontId="2"/>
  </si>
  <si>
    <t>　　　　　　　Ｏｕｔｓｏｕｒｃｉｎｇ　ＪＳＣ社、Ｎａｓｈ　Ｔｅｃｈ　Ｖｉｅｔｎａｍ、</t>
    <phoneticPr fontId="2"/>
  </si>
  <si>
    <t>　　参加者：１７名</t>
    <phoneticPr fontId="2"/>
  </si>
  <si>
    <t>　　参加者：１８名</t>
    <phoneticPr fontId="2"/>
  </si>
  <si>
    <t>　　参加者：２３名</t>
    <phoneticPr fontId="2"/>
  </si>
  <si>
    <t>　訪問先：ＣｅＢＩＴ／Ａｓｉａ　ｉｎ　Ｃｈｉｎａの視察及び中国の</t>
    <rPh sb="1" eb="3">
      <t>ホウモン</t>
    </rPh>
    <rPh sb="3" eb="4">
      <t>サキ</t>
    </rPh>
    <rPh sb="29" eb="31">
      <t>チュウゴク</t>
    </rPh>
    <phoneticPr fontId="2"/>
  </si>
  <si>
    <t>　　トレンドマイクロ社、加賀電子タイランド社、ＮＥＣプラット</t>
    <rPh sb="10" eb="11">
      <t>シャ</t>
    </rPh>
    <rPh sb="12" eb="14">
      <t>カガ</t>
    </rPh>
    <rPh sb="14" eb="16">
      <t>デンシ</t>
    </rPh>
    <rPh sb="21" eb="22">
      <t>シャ</t>
    </rPh>
    <phoneticPr fontId="2"/>
  </si>
  <si>
    <t>　　　　　　　セタ・インターナショナル社、Ｔｉｎｈａｖａｎ　</t>
    <rPh sb="19" eb="20">
      <t>シャ</t>
    </rPh>
    <phoneticPr fontId="2"/>
  </si>
  <si>
    <t>　　　　　　　ＦＰＴコーポレーション社、ＬＡＣ　ＶＩＥＴ社</t>
    <rPh sb="18" eb="19">
      <t>シャ</t>
    </rPh>
    <rPh sb="28" eb="29">
      <t>シャ</t>
    </rPh>
    <phoneticPr fontId="2"/>
  </si>
  <si>
    <t>　　　　　　　　みずほ銀行</t>
    <rPh sb="11" eb="13">
      <t>ギンコウ</t>
    </rPh>
    <phoneticPr fontId="2"/>
  </si>
  <si>
    <t>　　　　　　　　飛天社</t>
    <rPh sb="8" eb="10">
      <t>ヒテン</t>
    </rPh>
    <rPh sb="10" eb="11">
      <t>シャ</t>
    </rPh>
    <phoneticPr fontId="2"/>
  </si>
  <si>
    <t>　日程：平成１４年９月３日（火）～９月７日（土）</t>
    <rPh sb="1" eb="3">
      <t>ニッテイ</t>
    </rPh>
    <phoneticPr fontId="2"/>
  </si>
  <si>
    <t>　　訪問先：アユタヤ銀行（三菱東京ＵＦＪ銀行）、沖データ社、</t>
    <rPh sb="10" eb="12">
      <t>ギンコウ</t>
    </rPh>
    <rPh sb="13" eb="15">
      <t>ミツビシ</t>
    </rPh>
    <rPh sb="15" eb="17">
      <t>トウキョウ</t>
    </rPh>
    <rPh sb="20" eb="22">
      <t>ギンコウ</t>
    </rPh>
    <rPh sb="24" eb="25">
      <t>オキ</t>
    </rPh>
    <rPh sb="28" eb="29">
      <t>シャ</t>
    </rPh>
    <phoneticPr fontId="2"/>
  </si>
  <si>
    <t>　　訪問先：三菱東京ＵＦＪ銀行、ＫＤＤＩベトナム社、</t>
    <rPh sb="6" eb="8">
      <t>ミツビシ</t>
    </rPh>
    <rPh sb="8" eb="10">
      <t>トウキョウ</t>
    </rPh>
    <rPh sb="13" eb="15">
      <t>ギンコウ</t>
    </rPh>
    <rPh sb="24" eb="25">
      <t>シャ</t>
    </rPh>
    <phoneticPr fontId="2"/>
  </si>
  <si>
    <t>　　訪問先：みずほ銀行、ＮＥＣベトナム、ＦＵＪＩＮＥＴ社、</t>
    <rPh sb="9" eb="11">
      <t>ギンコウ</t>
    </rPh>
    <rPh sb="27" eb="28">
      <t>シャ</t>
    </rPh>
    <phoneticPr fontId="2"/>
  </si>
  <si>
    <t>　　訪問先：Ｉｎｆｏｄｅｌｉｖｅｒ社、Ｎｅｕｓｏｆｔ社、Ｙｉｄａｔｅｖ社、</t>
    <rPh sb="17" eb="18">
      <t>シャ</t>
    </rPh>
    <rPh sb="26" eb="27">
      <t>シャ</t>
    </rPh>
    <rPh sb="35" eb="36">
      <t>シャ</t>
    </rPh>
    <phoneticPr fontId="2"/>
  </si>
  <si>
    <t>　　訪問先：富士通中国社、デジタルチャイナ社、レノボ社、</t>
    <rPh sb="6" eb="9">
      <t>フジツウ</t>
    </rPh>
    <rPh sb="9" eb="11">
      <t>チュウゴク</t>
    </rPh>
    <rPh sb="11" eb="12">
      <t>シャ</t>
    </rPh>
    <rPh sb="21" eb="22">
      <t>シャ</t>
    </rPh>
    <rPh sb="26" eb="27">
      <t>シャ</t>
    </rPh>
    <phoneticPr fontId="2"/>
  </si>
  <si>
    <t>４．ＣｅＢＩＴ／Ａｓｉａ　ｉｎ　Ｃｈｉｎａ視察</t>
    <rPh sb="21" eb="23">
      <t>シサツ</t>
    </rPh>
    <phoneticPr fontId="2"/>
  </si>
  <si>
    <t>　　日  程：平成２７年７月１５日（水）～７月１９日（日）</t>
    <rPh sb="18" eb="19">
      <t>スイ</t>
    </rPh>
    <rPh sb="27" eb="28">
      <t>ニチ</t>
    </rPh>
    <phoneticPr fontId="2"/>
  </si>
  <si>
    <t>　　日  程：平成２６年７月１６日（水）～７月１９日（日）</t>
    <rPh sb="18" eb="19">
      <t>スイ</t>
    </rPh>
    <rPh sb="27" eb="28">
      <t>ニチ</t>
    </rPh>
    <phoneticPr fontId="2"/>
  </si>
  <si>
    <t>　　日  程：平成２５年７月２４日（水）～７月２８日（日）</t>
    <rPh sb="18" eb="19">
      <t>スイ</t>
    </rPh>
    <rPh sb="27" eb="28">
      <t>ニチ</t>
    </rPh>
    <phoneticPr fontId="2"/>
  </si>
  <si>
    <t>　　日  程：平成２４年７月１９日（木）～７月２１日（土）</t>
    <rPh sb="18" eb="19">
      <t>モク</t>
    </rPh>
    <rPh sb="27" eb="28">
      <t>ド</t>
    </rPh>
    <phoneticPr fontId="2"/>
  </si>
  <si>
    <t>　　日  程：平成２３年７月７日（木）～７月９日（土）</t>
    <rPh sb="17" eb="18">
      <t>モク</t>
    </rPh>
    <rPh sb="25" eb="26">
      <t>ド</t>
    </rPh>
    <phoneticPr fontId="2"/>
  </si>
  <si>
    <t>３．タイ・バンコック視察</t>
    <rPh sb="10" eb="12">
      <t>シサツ</t>
    </rPh>
    <phoneticPr fontId="2"/>
  </si>
  <si>
    <t>３．ベトナム・ハノイ視察</t>
    <rPh sb="10" eb="12">
      <t>シサツ</t>
    </rPh>
    <phoneticPr fontId="2"/>
  </si>
  <si>
    <t>３．ベトナム・ホーチミン市視察</t>
    <rPh sb="12" eb="13">
      <t>シ</t>
    </rPh>
    <rPh sb="13" eb="15">
      <t>シサツ</t>
    </rPh>
    <phoneticPr fontId="2"/>
  </si>
  <si>
    <t>３．中国ＩＴ企業視察</t>
    <rPh sb="2" eb="4">
      <t>チュウゴク</t>
    </rPh>
    <rPh sb="6" eb="8">
      <t>キギョウ</t>
    </rPh>
    <rPh sb="8" eb="10">
      <t>シサツ</t>
    </rPh>
    <phoneticPr fontId="2"/>
  </si>
  <si>
    <t>　訪問先：ＣＯＭＤＥＸ／Ｃｈｉｎａの視察及び中国のＩＴ事情調査</t>
    <rPh sb="27" eb="29">
      <t>ジジョウ</t>
    </rPh>
    <rPh sb="29" eb="31">
      <t>チョウサ</t>
    </rPh>
    <phoneticPr fontId="2"/>
  </si>
  <si>
    <t>　日程：平成１４年４月１７日（水）～４月２０日（土）</t>
    <rPh sb="1" eb="3">
      <t>ニッテイ</t>
    </rPh>
    <phoneticPr fontId="2"/>
  </si>
  <si>
    <t>　　参加者：２３名</t>
    <phoneticPr fontId="2"/>
  </si>
  <si>
    <t>　　参加者：１５名</t>
    <phoneticPr fontId="2"/>
  </si>
  <si>
    <t>３．ＣＯＭＤＥＸ／Ｃｈｉｎａ視察</t>
    <rPh sb="14" eb="16">
      <t>シサツ</t>
    </rPh>
    <phoneticPr fontId="2"/>
  </si>
  <si>
    <t>　　　　　　　　コンピュータ歴史博物館</t>
    <phoneticPr fontId="2"/>
  </si>
  <si>
    <t>　　参加者：２１名</t>
    <phoneticPr fontId="2"/>
  </si>
  <si>
    <t>　　参加者：２０名</t>
    <phoneticPr fontId="2"/>
  </si>
  <si>
    <t>　　参加者：１６名</t>
    <phoneticPr fontId="2"/>
  </si>
  <si>
    <t>　　　　　　　　ジーズ社</t>
    <rPh sb="11" eb="12">
      <t>シャ</t>
    </rPh>
    <phoneticPr fontId="2"/>
  </si>
  <si>
    <t>　　　　　　　　ヒューレットパッカード社、マイクロソフト社、</t>
    <rPh sb="28" eb="29">
      <t>シャ</t>
    </rPh>
    <phoneticPr fontId="2"/>
  </si>
  <si>
    <t>　　　　　　　　ヒューレットパッカード社、コンピュータ歴史博物館</t>
    <rPh sb="27" eb="29">
      <t>レキシ</t>
    </rPh>
    <rPh sb="29" eb="32">
      <t>ハクブツカン</t>
    </rPh>
    <phoneticPr fontId="2"/>
  </si>
  <si>
    <t>　　　　　　　　マイクロソフト社、ヒューレットパッカード社</t>
    <rPh sb="15" eb="16">
      <t>シャ</t>
    </rPh>
    <phoneticPr fontId="2"/>
  </si>
  <si>
    <t>　　　　　　　　日立データシステムズ社</t>
    <phoneticPr fontId="2"/>
  </si>
  <si>
    <t>　　　　　　　　アドビシステムズ社、ゾーホー社</t>
    <rPh sb="16" eb="17">
      <t>シャ</t>
    </rPh>
    <rPh sb="22" eb="23">
      <t>シャ</t>
    </rPh>
    <phoneticPr fontId="2"/>
  </si>
  <si>
    <t>　　　　　　　　アドビシステムズ社</t>
    <rPh sb="16" eb="17">
      <t>シャ</t>
    </rPh>
    <phoneticPr fontId="2"/>
  </si>
  <si>
    <t>　　　　　　　　ヒューレット・パッカード社、ダッシャーテクノロ</t>
    <rPh sb="20" eb="21">
      <t>シャ</t>
    </rPh>
    <phoneticPr fontId="2"/>
  </si>
  <si>
    <t>　　　　　　　　グーグル社、オートデスク社</t>
    <rPh sb="12" eb="13">
      <t>シャ</t>
    </rPh>
    <rPh sb="20" eb="21">
      <t>シャ</t>
    </rPh>
    <phoneticPr fontId="2"/>
  </si>
  <si>
    <t>　　　　　　　フォーティネット社、ネットスイート社</t>
    <rPh sb="15" eb="16">
      <t>シャ</t>
    </rPh>
    <rPh sb="24" eb="25">
      <t>シャ</t>
    </rPh>
    <phoneticPr fontId="2"/>
  </si>
  <si>
    <t>　参加者：１０名</t>
    <phoneticPr fontId="2"/>
  </si>
  <si>
    <t>　参加者：１６名</t>
    <phoneticPr fontId="2"/>
  </si>
  <si>
    <t>　参加者：１５名</t>
    <phoneticPr fontId="2"/>
  </si>
  <si>
    <t>　参加者：１６名..</t>
    <phoneticPr fontId="2"/>
  </si>
  <si>
    <t>　　　　　　　　オートデスク社、シスコシステムズ社、ＡＭＤ社、</t>
    <rPh sb="24" eb="25">
      <t>シャ</t>
    </rPh>
    <rPh sb="29" eb="30">
      <t>シャ</t>
    </rPh>
    <phoneticPr fontId="2"/>
  </si>
  <si>
    <t>　　　　　　　　アドビシステムズ社、シスコシステムズ社、</t>
    <rPh sb="26" eb="27">
      <t>シャ</t>
    </rPh>
    <phoneticPr fontId="2"/>
  </si>
  <si>
    <t>　　　　　　　　アドビシステムズ社、シトリックシステムズ社、</t>
    <rPh sb="28" eb="29">
      <t>シャ</t>
    </rPh>
    <phoneticPr fontId="2"/>
  </si>
  <si>
    <t>　　　　　　　　ヒューレット・パッカード社、アドビシステムズ社、</t>
    <rPh sb="20" eb="21">
      <t>シャ</t>
    </rPh>
    <phoneticPr fontId="2"/>
  </si>
  <si>
    <t>　　　　　　　　ヒューレット・パッカード社、トレンドマイクロ社、</t>
    <rPh sb="20" eb="21">
      <t>シャ</t>
    </rPh>
    <rPh sb="30" eb="31">
      <t>シャ</t>
    </rPh>
    <phoneticPr fontId="2"/>
  </si>
  <si>
    <t>　　　　　　　　ＮＥＴ社、ヒューレット・パッカード社、ヤフー社、</t>
    <rPh sb="11" eb="12">
      <t>シャ</t>
    </rPh>
    <rPh sb="25" eb="26">
      <t>シャ</t>
    </rPh>
    <rPh sb="30" eb="31">
      <t>シャ</t>
    </rPh>
    <phoneticPr fontId="2"/>
  </si>
  <si>
    <t>　　　　　　　　アドビシステムズ社、リコーイノベーションズ社、</t>
    <rPh sb="16" eb="17">
      <t>シャ</t>
    </rPh>
    <rPh sb="29" eb="30">
      <t>シャ</t>
    </rPh>
    <phoneticPr fontId="2"/>
  </si>
  <si>
    <t>　　　　　　　　ワークス社、ヒューレット・パッカード社、アドビ社、</t>
    <rPh sb="26" eb="27">
      <t>シャ</t>
    </rPh>
    <rPh sb="31" eb="32">
      <t>シャ</t>
    </rPh>
    <phoneticPr fontId="2"/>
  </si>
  <si>
    <t>　　　　　　　　ヒューレット・パッカード社、アドビ社、グーグル社、</t>
    <rPh sb="20" eb="21">
      <t>シャ</t>
    </rPh>
    <rPh sb="25" eb="26">
      <t>シャ</t>
    </rPh>
    <rPh sb="31" eb="32">
      <t>シャ</t>
    </rPh>
    <phoneticPr fontId="2"/>
  </si>
  <si>
    <t>　　　　　アイ・ビー・エム社　Ｆａｌｌ　Ｉｎｔｅｒｎｅｔ　Ｗｏｒｌｄ２００２</t>
    <phoneticPr fontId="2"/>
  </si>
  <si>
    <t>　　　　　　ヒューレットパッカード社社、アップルコンピュータ社</t>
    <phoneticPr fontId="2"/>
  </si>
  <si>
    <t>　　　　　　コンパックコンピュータ社、マイクロソフト社</t>
    <phoneticPr fontId="2"/>
  </si>
  <si>
    <t>　マイクロソフト社</t>
    <phoneticPr fontId="2"/>
  </si>
  <si>
    <t>　　　　　　　アップルコンピュータ社</t>
    <rPh sb="17" eb="18">
      <t>シャ</t>
    </rPh>
    <phoneticPr fontId="2"/>
  </si>
  <si>
    <t>　　訪問先：レノボ社、アドビシステムズ社、インテル社、</t>
    <rPh sb="19" eb="20">
      <t>シャ</t>
    </rPh>
    <rPh sb="25" eb="26">
      <t>シャ</t>
    </rPh>
    <phoneticPr fontId="2"/>
  </si>
  <si>
    <t>　　訪問先：インテル社、ヴィエムウェア社、オートデスク社、</t>
    <rPh sb="19" eb="20">
      <t>シャ</t>
    </rPh>
    <rPh sb="27" eb="28">
      <t>シャ</t>
    </rPh>
    <phoneticPr fontId="2"/>
  </si>
  <si>
    <t>　　訪問先：インテル社、マカフィー社、ＥＭＣ社、</t>
    <rPh sb="17" eb="18">
      <t>シャ</t>
    </rPh>
    <rPh sb="22" eb="23">
      <t>シャ</t>
    </rPh>
    <phoneticPr fontId="2"/>
  </si>
  <si>
    <t>　　訪問先：ＡＭＤ社、マイクロソフト社、ヴィエムウェア社、</t>
    <rPh sb="18" eb="19">
      <t>シャ</t>
    </rPh>
    <rPh sb="27" eb="28">
      <t>シャ</t>
    </rPh>
    <phoneticPr fontId="2"/>
  </si>
  <si>
    <t>　　訪問先：インテル社、シトリックシステムズ社、</t>
    <rPh sb="22" eb="23">
      <t>シャ</t>
    </rPh>
    <phoneticPr fontId="2"/>
  </si>
  <si>
    <t>　　訪問先：シトリックスシステムズ社、マイクロソフト社、</t>
    <rPh sb="26" eb="27">
      <t>シャ</t>
    </rPh>
    <phoneticPr fontId="2"/>
  </si>
  <si>
    <t>　　訪問先：インテル社、トレンドマイクロ社、アイ・ビー・エム社、</t>
    <rPh sb="20" eb="21">
      <t>シャ</t>
    </rPh>
    <rPh sb="30" eb="31">
      <t>シャ</t>
    </rPh>
    <phoneticPr fontId="2"/>
  </si>
  <si>
    <t>　　訪問先：ＡＭＤ社、アップルコンピュータ社、ＨＰＭネット</t>
    <rPh sb="21" eb="22">
      <t>シャ</t>
    </rPh>
    <phoneticPr fontId="2"/>
  </si>
  <si>
    <t>　　訪問先：インテル社、アップルコンピュータ社、</t>
    <rPh sb="22" eb="23">
      <t>シャ</t>
    </rPh>
    <phoneticPr fontId="2"/>
  </si>
  <si>
    <t>　訪問先：ＣＤＷ社、コンピュータアソシエーツ社、</t>
    <phoneticPr fontId="2"/>
  </si>
  <si>
    <t>　訪問先：Ａｍｅｒｉｃａ  Ｏｎｌｉｎｅ  Ｉｎｃ社、、アイ・ビー・エム社、</t>
    <phoneticPr fontId="2"/>
  </si>
  <si>
    <t>　訪問先：コンピュータ・アソシエーツ社、アイ・ビー・エム社、</t>
    <phoneticPr fontId="2"/>
  </si>
  <si>
    <t>　訪問先：ロータス社、オラクル社、サンマイクロシステムズ社、</t>
    <phoneticPr fontId="2"/>
  </si>
  <si>
    <t>　訪問先：アイ・ビー・エム社、コンパック社、、</t>
    <phoneticPr fontId="2"/>
  </si>
  <si>
    <t>　　日  程：平成２７年１０月１９日（月）～１０月２５日（日）</t>
    <rPh sb="19" eb="20">
      <t>ゲツ</t>
    </rPh>
    <rPh sb="29" eb="30">
      <t>ニチ</t>
    </rPh>
    <phoneticPr fontId="2"/>
  </si>
  <si>
    <t>　　日  程：平成２６年１０月１３日（月）～１０月１８日（土）</t>
    <rPh sb="19" eb="20">
      <t>ゲツ</t>
    </rPh>
    <rPh sb="29" eb="30">
      <t>ド</t>
    </rPh>
    <phoneticPr fontId="2"/>
  </si>
  <si>
    <t>　　日  程：平成２５年１０月１６日（水）～１０月２０日（日）</t>
    <rPh sb="19" eb="20">
      <t>スイ</t>
    </rPh>
    <rPh sb="29" eb="30">
      <t>ニチ</t>
    </rPh>
    <phoneticPr fontId="2"/>
  </si>
  <si>
    <t>　　日  程：平成２４年１０月１５日（月）～１０月２０日（土）</t>
    <rPh sb="19" eb="20">
      <t>ゲツ</t>
    </rPh>
    <rPh sb="29" eb="30">
      <t>ド</t>
    </rPh>
    <phoneticPr fontId="2"/>
  </si>
  <si>
    <t>　　日  程：平成２３年１０月１７日（月）～１０月２２日（土）</t>
    <rPh sb="19" eb="20">
      <t>ゲツ</t>
    </rPh>
    <rPh sb="29" eb="30">
      <t>ド</t>
    </rPh>
    <phoneticPr fontId="2"/>
  </si>
  <si>
    <t>　　日  程：平成２２年１０月１８日（月）～１０月２３日（土）</t>
    <rPh sb="19" eb="20">
      <t>ゲツ</t>
    </rPh>
    <rPh sb="29" eb="30">
      <t>ド</t>
    </rPh>
    <phoneticPr fontId="2"/>
  </si>
  <si>
    <t>　　日  程：平成２１年１０月１９日（月）～１０月２４日（土）</t>
    <rPh sb="19" eb="20">
      <t>ゲツ</t>
    </rPh>
    <rPh sb="29" eb="30">
      <t>ド</t>
    </rPh>
    <phoneticPr fontId="2"/>
  </si>
  <si>
    <t>　　日  程：平成２０年１０月１３日（月）～１０月１８日（土）</t>
    <rPh sb="19" eb="20">
      <t>ゲツ</t>
    </rPh>
    <rPh sb="29" eb="30">
      <t>ド</t>
    </rPh>
    <phoneticPr fontId="2"/>
  </si>
  <si>
    <t>　　日  程：平成１９年１０月１５日（月）～１０月２０日（土）</t>
    <rPh sb="19" eb="20">
      <t>ゲツ</t>
    </rPh>
    <rPh sb="29" eb="30">
      <t>ド</t>
    </rPh>
    <phoneticPr fontId="2"/>
  </si>
  <si>
    <t>　日  程：平成１４年９月２９日（日）～１０月５日（土）</t>
    <phoneticPr fontId="2"/>
  </si>
  <si>
    <t>　テロ事件により中止になった。</t>
    <phoneticPr fontId="2"/>
  </si>
  <si>
    <t>　日  程：平成１２年１０月８日（日）～１０月１５日（日）</t>
    <phoneticPr fontId="2"/>
  </si>
  <si>
    <t>　日  程：平成１１年１０月３日（日）～１０月１０日（日）</t>
    <phoneticPr fontId="2"/>
  </si>
  <si>
    <t>　日  程：平成９年１０月５日（日）～１０月１２日（日）</t>
    <phoneticPr fontId="2"/>
  </si>
  <si>
    <t>　日  程：平成８年１０月７日（月）～１０月１３日（日）</t>
    <rPh sb="16" eb="17">
      <t>ゲツ</t>
    </rPh>
    <phoneticPr fontId="2"/>
  </si>
  <si>
    <t>２．ＪＣＳＳＡエグゼクティブ海外調査団</t>
    <phoneticPr fontId="2"/>
  </si>
  <si>
    <t>３．ＪＣＳＳＡエグゼクティブ海外調査団</t>
    <phoneticPr fontId="2"/>
  </si>
  <si>
    <t>　　取引・契約書＜追補版＞」が作成されている。</t>
    <rPh sb="9" eb="12">
      <t>ツイホバン</t>
    </rPh>
    <rPh sb="15" eb="17">
      <t>サクセイ</t>
    </rPh>
    <phoneticPr fontId="2"/>
  </si>
  <si>
    <t>　タ関連の５団体による協議会の設立設立準備会が発足した。</t>
    <rPh sb="17" eb="19">
      <t>セツリツ</t>
    </rPh>
    <rPh sb="19" eb="21">
      <t>ジュンビ</t>
    </rPh>
    <rPh sb="21" eb="22">
      <t>カイ</t>
    </rPh>
    <rPh sb="23" eb="25">
      <t>ホッソク</t>
    </rPh>
    <phoneticPr fontId="2"/>
  </si>
  <si>
    <t>　　情報システムの取引者を育成することを目的としている。</t>
    <rPh sb="13" eb="15">
      <t>イクセイ</t>
    </rPh>
    <rPh sb="20" eb="22">
      <t>モクテキ</t>
    </rPh>
    <phoneticPr fontId="2"/>
  </si>
  <si>
    <t>　　参加がある。</t>
    <rPh sb="2" eb="4">
      <t>サンカ</t>
    </rPh>
    <phoneticPr fontId="2"/>
  </si>
  <si>
    <t>　　本調査研究で「情報システムの信頼性向上に関するモデル</t>
    <rPh sb="2" eb="5">
      <t>ホンチョウサ</t>
    </rPh>
    <rPh sb="5" eb="7">
      <t>ケンキュウ</t>
    </rPh>
    <rPh sb="22" eb="23">
      <t>カン</t>
    </rPh>
    <phoneticPr fontId="2"/>
  </si>
  <si>
    <t>　消費者問題連絡協議会での協議によりパーソナルコンピュー</t>
    <rPh sb="13" eb="15">
      <t>キョウギ</t>
    </rPh>
    <phoneticPr fontId="2"/>
  </si>
  <si>
    <t>　　ＩＴの取引で契約に必要な法務、契約実務の知識を有する</t>
    <rPh sb="5" eb="7">
      <t>トリヒキ</t>
    </rPh>
    <rPh sb="8" eb="10">
      <t>ケイヤク</t>
    </rPh>
    <rPh sb="11" eb="13">
      <t>ヒツヨウ</t>
    </rPh>
    <rPh sb="14" eb="16">
      <t>ホウム</t>
    </rPh>
    <rPh sb="17" eb="19">
      <t>ケイヤク</t>
    </rPh>
    <rPh sb="19" eb="21">
      <t>ジツム</t>
    </rPh>
    <rPh sb="22" eb="24">
      <t>チシキ</t>
    </rPh>
    <rPh sb="25" eb="26">
      <t>ユウ</t>
    </rPh>
    <phoneticPr fontId="2"/>
  </si>
  <si>
    <t>　　セミナーは全国１７か所で開催され、７７８社、１，４２８名の</t>
    <rPh sb="7" eb="9">
      <t>ゼンコク</t>
    </rPh>
    <rPh sb="12" eb="13">
      <t>ショ</t>
    </rPh>
    <rPh sb="14" eb="16">
      <t>カイサイ</t>
    </rPh>
    <rPh sb="22" eb="23">
      <t>シャ</t>
    </rPh>
    <rPh sb="29" eb="30">
      <t>メイ</t>
    </rPh>
    <phoneticPr fontId="2"/>
  </si>
  <si>
    <t>　　した。</t>
    <phoneticPr fontId="2"/>
  </si>
  <si>
    <t>２．ＰＣコンシューマサポート連絡協議会</t>
    <phoneticPr fontId="2"/>
  </si>
  <si>
    <t>　　構成されている。</t>
    <phoneticPr fontId="2"/>
  </si>
  <si>
    <t>　③資格制度創設の検討</t>
    <rPh sb="2" eb="4">
      <t>シカク</t>
    </rPh>
    <rPh sb="4" eb="6">
      <t>セイド</t>
    </rPh>
    <rPh sb="6" eb="8">
      <t>ソウセツ</t>
    </rPh>
    <rPh sb="9" eb="11">
      <t>ケントウ</t>
    </rPh>
    <phoneticPr fontId="2"/>
  </si>
  <si>
    <t>　　当協会は保守。運用を担当し、保守運用ガイドラインを作成</t>
    <rPh sb="2" eb="5">
      <t>トウキョウカイ</t>
    </rPh>
    <rPh sb="6" eb="8">
      <t>ホシュ</t>
    </rPh>
    <rPh sb="9" eb="11">
      <t>ウンヨウ</t>
    </rPh>
    <rPh sb="12" eb="14">
      <t>タントウ</t>
    </rPh>
    <rPh sb="16" eb="18">
      <t>ホシュ</t>
    </rPh>
    <rPh sb="18" eb="20">
      <t>ウンヨウ</t>
    </rPh>
    <rPh sb="27" eb="29">
      <t>サクセイ</t>
    </rPh>
    <phoneticPr fontId="2"/>
  </si>
  <si>
    <t>　</t>
    <phoneticPr fontId="2"/>
  </si>
  <si>
    <t>　　　　　　　　　　　　　　　　　　　　　　　　出張　５４名</t>
    <rPh sb="24" eb="26">
      <t>シュッチョウ</t>
    </rPh>
    <rPh sb="29" eb="30">
      <t>メイ</t>
    </rPh>
    <phoneticPr fontId="2"/>
  </si>
  <si>
    <t>　　　　　　　　　　　　　　　　　定例　６５名</t>
    <phoneticPr fontId="2"/>
  </si>
  <si>
    <t>　　　　　　　　　　　　　　　　　定例　８０名　　出張　１３２名</t>
    <phoneticPr fontId="2"/>
  </si>
  <si>
    <t>　　本プログラムは、制度説明会、研修講座及び修了テストで</t>
    <rPh sb="2" eb="3">
      <t>ホン</t>
    </rPh>
    <rPh sb="10" eb="12">
      <t>セイド</t>
    </rPh>
    <rPh sb="12" eb="15">
      <t>セツメイカイ</t>
    </rPh>
    <rPh sb="16" eb="18">
      <t>ケンシュウ</t>
    </rPh>
    <rPh sb="18" eb="20">
      <t>コウザ</t>
    </rPh>
    <rPh sb="20" eb="21">
      <t>オヨ</t>
    </rPh>
    <rPh sb="22" eb="24">
      <t>シュウリョウ</t>
    </rPh>
    <phoneticPr fontId="2"/>
  </si>
  <si>
    <t>　②取引意識向上策の検討</t>
    <rPh sb="2" eb="4">
      <t>トリヒキ</t>
    </rPh>
    <rPh sb="4" eb="6">
      <t>イシキ</t>
    </rPh>
    <rPh sb="6" eb="8">
      <t>コウジョウ</t>
    </rPh>
    <rPh sb="8" eb="9">
      <t>サク</t>
    </rPh>
    <rPh sb="10" eb="12">
      <t>ケントウ</t>
    </rPh>
    <phoneticPr fontId="2"/>
  </si>
  <si>
    <t>　②販売店向けセミナー開催</t>
    <rPh sb="2" eb="5">
      <t>ハンバイテン</t>
    </rPh>
    <rPh sb="5" eb="6">
      <t>ム</t>
    </rPh>
    <rPh sb="11" eb="13">
      <t>カイサイ</t>
    </rPh>
    <phoneticPr fontId="2"/>
  </si>
  <si>
    <t>　　ウェア協会に検討委員会が設置された。</t>
    <rPh sb="5" eb="7">
      <t>キョウカイ</t>
    </rPh>
    <rPh sb="8" eb="10">
      <t>ケントウ</t>
    </rPh>
    <rPh sb="10" eb="13">
      <t>イインカイ</t>
    </rPh>
    <rPh sb="14" eb="16">
      <t>セッチ</t>
    </rPh>
    <phoneticPr fontId="2"/>
  </si>
  <si>
    <t>　実施するための場となっている。</t>
    <rPh sb="8" eb="9">
      <t>バ</t>
    </rPh>
    <phoneticPr fontId="2"/>
  </si>
  <si>
    <t>　　通信講座　　　　　　　　　　　　　　　１１本</t>
    <rPh sb="23" eb="24">
      <t>ポン</t>
    </rPh>
    <phoneticPr fontId="2"/>
  </si>
  <si>
    <t>　　研修講座／修了テストの受講者　　定例　１２名</t>
    <rPh sb="2" eb="4">
      <t>ケンシュウ</t>
    </rPh>
    <rPh sb="4" eb="6">
      <t>コウザ</t>
    </rPh>
    <rPh sb="7" eb="9">
      <t>シュウリョウ</t>
    </rPh>
    <rPh sb="13" eb="16">
      <t>ジュコウシャ</t>
    </rPh>
    <phoneticPr fontId="2"/>
  </si>
  <si>
    <t>　　研修講座／修了テストの受講者　　定例　９３名</t>
    <rPh sb="2" eb="4">
      <t>ケンシュウ</t>
    </rPh>
    <rPh sb="4" eb="6">
      <t>コウザ</t>
    </rPh>
    <rPh sb="7" eb="9">
      <t>シュウリョウ</t>
    </rPh>
    <rPh sb="13" eb="16">
      <t>ジュコウシャ</t>
    </rPh>
    <phoneticPr fontId="2"/>
  </si>
  <si>
    <t>　　研修講座／修了テストの受講者</t>
    <rPh sb="2" eb="4">
      <t>ケンシュウ</t>
    </rPh>
    <rPh sb="4" eb="6">
      <t>コウザ</t>
    </rPh>
    <rPh sb="7" eb="9">
      <t>シュウリョウ</t>
    </rPh>
    <rPh sb="13" eb="16">
      <t>ジュコウシャ</t>
    </rPh>
    <phoneticPr fontId="2"/>
  </si>
  <si>
    <t>　　プログラム制度を開始した。</t>
    <rPh sb="7" eb="9">
      <t>セイド</t>
    </rPh>
    <rPh sb="10" eb="12">
      <t>カイシ</t>
    </rPh>
    <phoneticPr fontId="2"/>
  </si>
  <si>
    <t>　①トラブル事例集の作成</t>
    <rPh sb="6" eb="8">
      <t>ジレイ</t>
    </rPh>
    <rPh sb="8" eb="9">
      <t>シュウ</t>
    </rPh>
    <rPh sb="10" eb="12">
      <t>サクセイ</t>
    </rPh>
    <phoneticPr fontId="2"/>
  </si>
  <si>
    <t>　①ｅ－ｌｅａｒｎｉｎｇのトレーニングプログラムの整備</t>
    <rPh sb="25" eb="27">
      <t>セイビ</t>
    </rPh>
    <phoneticPr fontId="2"/>
  </si>
  <si>
    <t>　　があり、本調査研究のために、社団法人コンピュータソフト</t>
    <rPh sb="16" eb="18">
      <t>シャダン</t>
    </rPh>
    <rPh sb="18" eb="20">
      <t>ホウジン</t>
    </rPh>
    <phoneticPr fontId="2"/>
  </si>
  <si>
    <t>　における情報化調査研究報告書」を作成した。</t>
    <phoneticPr fontId="2"/>
  </si>
  <si>
    <t>　した。</t>
    <phoneticPr fontId="2"/>
  </si>
  <si>
    <t>　種々の消費者問題に関する情報交換を行い、対応を協議し</t>
    <rPh sb="1" eb="3">
      <t>シュジュ</t>
    </rPh>
    <rPh sb="4" eb="7">
      <t>ショウヒシャ</t>
    </rPh>
    <rPh sb="7" eb="9">
      <t>モンダイ</t>
    </rPh>
    <rPh sb="10" eb="11">
      <t>カン</t>
    </rPh>
    <phoneticPr fontId="2"/>
  </si>
  <si>
    <t>　　基礎講座の受講者数　　定例　　　６名</t>
    <phoneticPr fontId="2"/>
  </si>
  <si>
    <t>　　基礎講座の受講者数　　　　　　　　定例　　１２名</t>
    <rPh sb="2" eb="4">
      <t>キソ</t>
    </rPh>
    <rPh sb="4" eb="6">
      <t>コウザ</t>
    </rPh>
    <rPh sb="7" eb="10">
      <t>ジュコウシャ</t>
    </rPh>
    <rPh sb="10" eb="11">
      <t>スウ</t>
    </rPh>
    <rPh sb="19" eb="21">
      <t>テイレイ</t>
    </rPh>
    <rPh sb="25" eb="26">
      <t>メイ</t>
    </rPh>
    <phoneticPr fontId="2"/>
  </si>
  <si>
    <t>　　基礎講座の受講者数　　定例　　４０名</t>
    <rPh sb="2" eb="4">
      <t>キソ</t>
    </rPh>
    <rPh sb="4" eb="6">
      <t>コウザ</t>
    </rPh>
    <rPh sb="7" eb="10">
      <t>ジュコウシャ</t>
    </rPh>
    <rPh sb="10" eb="11">
      <t>スウ</t>
    </rPh>
    <rPh sb="13" eb="15">
      <t>テイレイ</t>
    </rPh>
    <rPh sb="19" eb="20">
      <t>メイ</t>
    </rPh>
    <phoneticPr fontId="2"/>
  </si>
  <si>
    <t>　　基礎講座の受講者数　　定例　　４０名　　出張　１３１名</t>
    <rPh sb="2" eb="4">
      <t>キソ</t>
    </rPh>
    <rPh sb="4" eb="6">
      <t>コウザ</t>
    </rPh>
    <rPh sb="7" eb="10">
      <t>ジュコウシャ</t>
    </rPh>
    <rPh sb="10" eb="11">
      <t>スウ</t>
    </rPh>
    <rPh sb="13" eb="15">
      <t>テイレイ</t>
    </rPh>
    <rPh sb="19" eb="20">
      <t>メイ</t>
    </rPh>
    <rPh sb="22" eb="24">
      <t>シュッチョウ</t>
    </rPh>
    <rPh sb="28" eb="29">
      <t>メイ</t>
    </rPh>
    <phoneticPr fontId="2"/>
  </si>
  <si>
    <t>　　基礎講座の受講者数　　定例　　９９名　　出張　４７３名</t>
    <rPh sb="2" eb="4">
      <t>キソ</t>
    </rPh>
    <rPh sb="4" eb="6">
      <t>コウザ</t>
    </rPh>
    <rPh sb="7" eb="10">
      <t>ジュコウシャ</t>
    </rPh>
    <rPh sb="10" eb="11">
      <t>スウ</t>
    </rPh>
    <rPh sb="13" eb="15">
      <t>テイレイ</t>
    </rPh>
    <rPh sb="19" eb="20">
      <t>メイ</t>
    </rPh>
    <rPh sb="22" eb="24">
      <t>シュッチョウ</t>
    </rPh>
    <rPh sb="28" eb="29">
      <t>メイ</t>
    </rPh>
    <phoneticPr fontId="2"/>
  </si>
  <si>
    <t>　　取引者育成協議会鵜を設立し、情報システム取引者育成</t>
    <rPh sb="2" eb="4">
      <t>トリヒキ</t>
    </rPh>
    <rPh sb="4" eb="5">
      <t>シャ</t>
    </rPh>
    <rPh sb="5" eb="7">
      <t>イクセイ</t>
    </rPh>
    <rPh sb="7" eb="10">
      <t>キョウギカイ</t>
    </rPh>
    <rPh sb="10" eb="11">
      <t>ウ</t>
    </rPh>
    <rPh sb="12" eb="14">
      <t>セツリツ</t>
    </rPh>
    <rPh sb="16" eb="18">
      <t>ジョウホウ</t>
    </rPh>
    <rPh sb="22" eb="24">
      <t>トリヒキ</t>
    </rPh>
    <rPh sb="24" eb="25">
      <t>シャ</t>
    </rPh>
    <rPh sb="25" eb="27">
      <t>イクセイ</t>
    </rPh>
    <phoneticPr fontId="2"/>
  </si>
  <si>
    <t>　　事務局になり、以下のテーマを実施している。</t>
    <rPh sb="9" eb="11">
      <t>イカ</t>
    </rPh>
    <rPh sb="16" eb="18">
      <t>ジッシ</t>
    </rPh>
    <phoneticPr fontId="2"/>
  </si>
  <si>
    <t>　　になり、以下のテーマを実施している。</t>
    <rPh sb="6" eb="8">
      <t>イカ</t>
    </rPh>
    <rPh sb="13" eb="15">
      <t>ジッシ</t>
    </rPh>
    <phoneticPr fontId="2"/>
  </si>
  <si>
    <t>　　システム導入、運用保守におけるモデル契約作成の要請</t>
    <rPh sb="6" eb="8">
      <t>ドウニュウ</t>
    </rPh>
    <rPh sb="9" eb="11">
      <t>ウンヨウ</t>
    </rPh>
    <rPh sb="11" eb="13">
      <t>ホシュ</t>
    </rPh>
    <rPh sb="20" eb="22">
      <t>ケイヤク</t>
    </rPh>
    <rPh sb="22" eb="24">
      <t>サクセイ</t>
    </rPh>
    <rPh sb="25" eb="27">
      <t>ヨウセイ</t>
    </rPh>
    <phoneticPr fontId="2"/>
  </si>
  <si>
    <t>　新たに、ＳＯＨＯの情報化の実態を調査 し、「スモールオフィス</t>
    <phoneticPr fontId="2"/>
  </si>
  <si>
    <t>　「サポート大賞」を設け、１０団体を表彰した。</t>
    <rPh sb="6" eb="8">
      <t>タイショウ</t>
    </rPh>
    <rPh sb="10" eb="11">
      <t>モウ</t>
    </rPh>
    <rPh sb="15" eb="17">
      <t>ダンタイ</t>
    </rPh>
    <rPh sb="18" eb="20">
      <t>ヒョウショウ</t>
    </rPh>
    <phoneticPr fontId="2"/>
  </si>
  <si>
    <t>　サポートサービス事業者を紹介するホームページを開設</t>
    <rPh sb="9" eb="12">
      <t>ジギョウシャ</t>
    </rPh>
    <rPh sb="13" eb="15">
      <t>ショウカイ</t>
    </rPh>
    <rPh sb="24" eb="26">
      <t>カイセツ</t>
    </rPh>
    <phoneticPr fontId="2"/>
  </si>
  <si>
    <t>　クレーム窓口の整備を行うことになった。</t>
    <rPh sb="5" eb="7">
      <t>マドグチ</t>
    </rPh>
    <rPh sb="8" eb="10">
      <t>セイビ</t>
    </rPh>
    <rPh sb="11" eb="12">
      <t>オコナ</t>
    </rPh>
    <phoneticPr fontId="2"/>
  </si>
  <si>
    <t>　　情報システム取引者育成プログラムを実施した。</t>
    <rPh sb="2" eb="4">
      <t>ジョウホウ</t>
    </rPh>
    <rPh sb="8" eb="10">
      <t>トリヒキ</t>
    </rPh>
    <rPh sb="10" eb="11">
      <t>シャ</t>
    </rPh>
    <rPh sb="11" eb="13">
      <t>イクセイ</t>
    </rPh>
    <rPh sb="19" eb="21">
      <t>ジッシ</t>
    </rPh>
    <phoneticPr fontId="2"/>
  </si>
  <si>
    <t>　　社団法人コンピュータソフトウェア協会と情報システム</t>
    <rPh sb="2" eb="4">
      <t>シャダン</t>
    </rPh>
    <rPh sb="4" eb="6">
      <t>ホウジン</t>
    </rPh>
    <rPh sb="18" eb="20">
      <t>キョウカイ</t>
    </rPh>
    <rPh sb="21" eb="23">
      <t>ジョウホウ</t>
    </rPh>
    <phoneticPr fontId="2"/>
  </si>
  <si>
    <t>　　平成２０年度に引き続き、ソフトウェア情報センターが</t>
    <rPh sb="2" eb="4">
      <t>ヘイセイ</t>
    </rPh>
    <rPh sb="6" eb="8">
      <t>ネンド</t>
    </rPh>
    <rPh sb="9" eb="10">
      <t>ヒ</t>
    </rPh>
    <rPh sb="11" eb="12">
      <t>ツヅ</t>
    </rPh>
    <rPh sb="20" eb="22">
      <t>ジョウホウ</t>
    </rPh>
    <phoneticPr fontId="2"/>
  </si>
  <si>
    <t>　　平成１９年度に引き続き、ソフトウェア情報センターが事務局</t>
    <rPh sb="2" eb="4">
      <t>ヘイセイ</t>
    </rPh>
    <rPh sb="6" eb="8">
      <t>ネンド</t>
    </rPh>
    <rPh sb="9" eb="10">
      <t>ヒ</t>
    </rPh>
    <rPh sb="11" eb="12">
      <t>ツヅ</t>
    </rPh>
    <rPh sb="20" eb="22">
      <t>ジョウホウ</t>
    </rPh>
    <rPh sb="27" eb="30">
      <t>ジムキョク</t>
    </rPh>
    <phoneticPr fontId="2"/>
  </si>
  <si>
    <t>　　平成１９年５月に経済産業省よりパッケージを中心とした</t>
    <rPh sb="2" eb="4">
      <t>ヘイセイ</t>
    </rPh>
    <rPh sb="6" eb="7">
      <t>ネン</t>
    </rPh>
    <rPh sb="8" eb="9">
      <t>ガツ</t>
    </rPh>
    <rPh sb="10" eb="12">
      <t>ケイザイ</t>
    </rPh>
    <rPh sb="12" eb="15">
      <t>サンギョウショウ</t>
    </rPh>
    <rPh sb="23" eb="25">
      <t>チュウシン</t>
    </rPh>
    <phoneticPr fontId="2"/>
  </si>
  <si>
    <t>　活動した。</t>
    <phoneticPr fontId="2"/>
  </si>
  <si>
    <t>　活動した。「サポート大賞」では、１０団体を表彰した。</t>
    <phoneticPr fontId="2"/>
  </si>
  <si>
    <t>　サポートサービス事業者の案内活動を継続した。</t>
    <rPh sb="18" eb="20">
      <t>ケイゾク</t>
    </rPh>
    <phoneticPr fontId="2"/>
  </si>
  <si>
    <t>　サポートサービス事業者の案内活動を開始した。</t>
    <phoneticPr fontId="2"/>
  </si>
  <si>
    <t>　したため、通商産業省と経済企画庁が共同で、消費者問題の</t>
    <rPh sb="6" eb="8">
      <t>ツウショウ</t>
    </rPh>
    <rPh sb="8" eb="10">
      <t>サンギョウ</t>
    </rPh>
    <rPh sb="10" eb="11">
      <t>ショウ</t>
    </rPh>
    <rPh sb="12" eb="14">
      <t>ケイザイ</t>
    </rPh>
    <rPh sb="14" eb="16">
      <t>キカク</t>
    </rPh>
    <rPh sb="16" eb="17">
      <t>チョウ</t>
    </rPh>
    <rPh sb="18" eb="20">
      <t>キョウドウ</t>
    </rPh>
    <rPh sb="22" eb="25">
      <t>ショウヒシャ</t>
    </rPh>
    <rPh sb="25" eb="27">
      <t>モンダイ</t>
    </rPh>
    <phoneticPr fontId="2"/>
  </si>
  <si>
    <t>　　関する普及啓発</t>
    <rPh sb="2" eb="3">
      <t>カン</t>
    </rPh>
    <rPh sb="5" eb="7">
      <t>フキュウ</t>
    </rPh>
    <rPh sb="7" eb="9">
      <t>ケイハツ</t>
    </rPh>
    <phoneticPr fontId="2"/>
  </si>
  <si>
    <t>　　関する調査研究</t>
    <rPh sb="2" eb="3">
      <t>カン</t>
    </rPh>
    <rPh sb="5" eb="7">
      <t>チョウサ</t>
    </rPh>
    <rPh sb="7" eb="9">
      <t>ケンキュウ</t>
    </rPh>
    <phoneticPr fontId="2"/>
  </si>
  <si>
    <t>　パーソナルコンピュータ関連の５団体による協議会に参加し、</t>
    <phoneticPr fontId="2"/>
  </si>
  <si>
    <t>　パーソナルコンピュータ関連の５団体による協議会に参加し、</t>
    <rPh sb="21" eb="24">
      <t>キョウギカイ</t>
    </rPh>
    <rPh sb="25" eb="27">
      <t>サンカ</t>
    </rPh>
    <phoneticPr fontId="2"/>
  </si>
  <si>
    <t>　パソコンとネットワークの急速な普及に伴ってトラブルも急増</t>
    <rPh sb="13" eb="15">
      <t>キュウソク</t>
    </rPh>
    <rPh sb="16" eb="18">
      <t>フキュウ</t>
    </rPh>
    <rPh sb="19" eb="20">
      <t>トモナ</t>
    </rPh>
    <rPh sb="27" eb="29">
      <t>キュウゾウ</t>
    </rPh>
    <phoneticPr fontId="2"/>
  </si>
  <si>
    <t>１．中小企業向け情報システムの取引・契約ガイドラインに</t>
    <rPh sb="2" eb="4">
      <t>チュウショウ</t>
    </rPh>
    <rPh sb="4" eb="7">
      <t>キギョウム</t>
    </rPh>
    <rPh sb="8" eb="10">
      <t>ジョウホウ</t>
    </rPh>
    <rPh sb="15" eb="17">
      <t>トリヒキ</t>
    </rPh>
    <rPh sb="18" eb="20">
      <t>ケイヤク</t>
    </rPh>
    <phoneticPr fontId="2"/>
  </si>
  <si>
    <t>１．情報システムの信頼性向上のための取引慣行・契約に</t>
    <rPh sb="2" eb="4">
      <t>ジョウホウ</t>
    </rPh>
    <rPh sb="9" eb="12">
      <t>シンライセイ</t>
    </rPh>
    <rPh sb="12" eb="14">
      <t>コウジョウ</t>
    </rPh>
    <rPh sb="18" eb="20">
      <t>トリヒキ</t>
    </rPh>
    <rPh sb="20" eb="22">
      <t>カンコウ</t>
    </rPh>
    <rPh sb="23" eb="25">
      <t>ケイヤク</t>
    </rPh>
    <phoneticPr fontId="2"/>
  </si>
  <si>
    <t>１．ＰＣコンシューマサポート連絡協議会</t>
    <phoneticPr fontId="2"/>
  </si>
  <si>
    <t>１．パソコン利用に関する消費者問題連絡協議会</t>
    <rPh sb="6" eb="8">
      <t>リヨウ</t>
    </rPh>
    <rPh sb="9" eb="10">
      <t>カン</t>
    </rPh>
    <rPh sb="12" eb="15">
      <t>ショウヒシャ</t>
    </rPh>
    <rPh sb="15" eb="17">
      <t>モンダイ</t>
    </rPh>
    <rPh sb="17" eb="19">
      <t>レンラク</t>
    </rPh>
    <rPh sb="19" eb="22">
      <t>キョウギカイ</t>
    </rPh>
    <phoneticPr fontId="2"/>
  </si>
  <si>
    <t>内外関係機関等との交流及び協力事業</t>
    <phoneticPr fontId="2"/>
  </si>
  <si>
    <t>内外関係機関等との交流及び協力事業</t>
    <rPh sb="15" eb="17">
      <t>ジギョウ</t>
    </rPh>
    <phoneticPr fontId="2"/>
  </si>
  <si>
    <t>内外関係機関等との交流及び協力事業</t>
    <phoneticPr fontId="2"/>
  </si>
  <si>
    <t>　協会の情報媒体として、４回発行した。</t>
    <phoneticPr fontId="2"/>
  </si>
  <si>
    <t>　協会の情報媒体として、２回発行した。</t>
    <phoneticPr fontId="2"/>
  </si>
  <si>
    <t>３．会報の発行</t>
    <phoneticPr fontId="2"/>
  </si>
  <si>
    <t>２．会報の発行</t>
    <phoneticPr fontId="2"/>
  </si>
  <si>
    <t>　参加者：１５社　２２名</t>
    <rPh sb="7" eb="8">
      <t>シャ</t>
    </rPh>
    <phoneticPr fontId="2"/>
  </si>
  <si>
    <t>　訪問先：ＣＯＭＰＵ　ＵＳＡ、ＷＡＬＭＡＲＴ、ＢＥＳＴ　ＢＵＹ等</t>
    <phoneticPr fontId="2"/>
  </si>
  <si>
    <t>　日  程：平成９年８月３１日（日）～９月６日（土）</t>
    <phoneticPr fontId="2"/>
  </si>
  <si>
    <t>　米国西海岸のＰＣ流通市場の視察ツアーを実施した。</t>
    <phoneticPr fontId="2"/>
  </si>
  <si>
    <t>２．西日本部会海外研修</t>
    <phoneticPr fontId="2"/>
  </si>
  <si>
    <t>　参加者：</t>
    <phoneticPr fontId="2"/>
  </si>
  <si>
    <t>　参加者：２７名</t>
    <phoneticPr fontId="2"/>
  </si>
  <si>
    <t>　参加者：２２名</t>
    <phoneticPr fontId="2"/>
  </si>
  <si>
    <t>　参加者：２４名</t>
    <phoneticPr fontId="2"/>
  </si>
  <si>
    <t>　　　　　　シマンテック社</t>
    <phoneticPr fontId="2"/>
  </si>
  <si>
    <t>　　　　　　コンパックコンピュータ社、シマンテック社</t>
    <phoneticPr fontId="2"/>
  </si>
  <si>
    <t>　　　　　　シリコングラフィックス社、シマンテック社　　</t>
    <rPh sb="25" eb="26">
      <t>シャ</t>
    </rPh>
    <phoneticPr fontId="2"/>
  </si>
  <si>
    <t>　　　　　　アップルコンピュータ社、イントゥイット社　　</t>
    <rPh sb="25" eb="26">
      <t>シャ</t>
    </rPh>
    <phoneticPr fontId="2"/>
  </si>
  <si>
    <t>　参加者：１７名</t>
    <phoneticPr fontId="2"/>
  </si>
  <si>
    <t>　訪問先：ＣＯＭＤＥＸ／ＦＡＬＬ ２００２、コンピュータ販売店、</t>
    <phoneticPr fontId="2"/>
  </si>
  <si>
    <t>　訪問先：ＣＯＭＤＥＸ／ＦＡＬＬ ２０００、コンピュータ販売店、</t>
    <phoneticPr fontId="2"/>
  </si>
  <si>
    <t>　訪問先：ＣＯＭＤＥＸ／ＦＡＬＬ ’９９、コンピュータ販売店、</t>
    <rPh sb="1" eb="3">
      <t>ホウモン</t>
    </rPh>
    <rPh sb="3" eb="4">
      <t>サキ</t>
    </rPh>
    <phoneticPr fontId="2"/>
  </si>
  <si>
    <t>　訪問先：ＣＯＭＤＥＸ／ＦＡＬＬ ’９８、コンピュータ販売店、</t>
    <rPh sb="1" eb="3">
      <t>ホウモン</t>
    </rPh>
    <rPh sb="3" eb="4">
      <t>サキ</t>
    </rPh>
    <phoneticPr fontId="2"/>
  </si>
  <si>
    <t>　日  程：平成９年１１月１６日（日）～１１月２３日（日）</t>
    <phoneticPr fontId="2"/>
  </si>
  <si>
    <t>　参加者：１６社..:２２名</t>
    <rPh sb="7" eb="8">
      <t>シャ</t>
    </rPh>
    <rPh sb="13" eb="14">
      <t>メイ</t>
    </rPh>
    <phoneticPr fontId="2"/>
  </si>
  <si>
    <t>　日  程：平成１４年１１月１７日（日）～１１月２４日（日）</t>
    <phoneticPr fontId="2"/>
  </si>
  <si>
    <t>　日  程：平成１２年１１月１２日（日）～１１月１９日（日）</t>
    <phoneticPr fontId="2"/>
  </si>
  <si>
    <t>　日  程：平成１１年１１月１４日（日）～１１月２１日（日）</t>
    <phoneticPr fontId="2"/>
  </si>
  <si>
    <t>　日  程：平成１０年１１月１５日（日）～１１月２２日（日）</t>
    <phoneticPr fontId="2"/>
  </si>
  <si>
    <t>　を調査した。</t>
    <phoneticPr fontId="2"/>
  </si>
  <si>
    <t>　日  程：平成８年１１月１６日（土）～１１月２５日（月）</t>
    <rPh sb="17" eb="18">
      <t>ド</t>
    </rPh>
    <rPh sb="25" eb="26">
      <t>ニチ</t>
    </rPh>
    <rPh sb="27" eb="28">
      <t>ゲツ</t>
    </rPh>
    <phoneticPr fontId="2"/>
  </si>
  <si>
    <t>　ピュータメーカ、ソストウェアメーカ、流通業を調査した。</t>
    <rPh sb="19" eb="22">
      <t>リュウツウギョウ</t>
    </rPh>
    <phoneticPr fontId="2"/>
  </si>
  <si>
    <t>　メーカ、ソストウェアメーカ、流通業を調査した。</t>
    <rPh sb="15" eb="18">
      <t>リュウツウギョウ</t>
    </rPh>
    <phoneticPr fontId="2"/>
  </si>
  <si>
    <t>　米国西海岸のディストリビュータを訪問し、米国のＰＣ事情</t>
    <rPh sb="26" eb="28">
      <t>ジジョウ</t>
    </rPh>
    <phoneticPr fontId="2"/>
  </si>
  <si>
    <t>　ビュータを訪問し、米国のＰＣ事情を調査した。</t>
    <phoneticPr fontId="2"/>
  </si>
  <si>
    <t>　ＣＯＭＤＥＸ／ＦＡＬＬ ２００２を視察し、米国西海岸のコン</t>
    <phoneticPr fontId="2"/>
  </si>
  <si>
    <t>　テロ事件により中止になった。</t>
    <rPh sb="3" eb="5">
      <t>ジケン</t>
    </rPh>
    <rPh sb="8" eb="10">
      <t>チュウシ</t>
    </rPh>
    <phoneticPr fontId="2"/>
  </si>
  <si>
    <t>　ＣＯＭＤＥＸ／ＦＡＬＬ ２０００を視察し、米国西海岸のコン</t>
    <phoneticPr fontId="2"/>
  </si>
  <si>
    <t>　ＣＯＭＤＥＸ／ＦＡＬＬ ’９９を視察し、米国西海岸のコンピュータ</t>
    <phoneticPr fontId="2"/>
  </si>
  <si>
    <t>　ＣＯＭＤＥＸ／ＦＡＬＬ ’９８を視察し、米国西海岸のコンピュータ</t>
    <phoneticPr fontId="2"/>
  </si>
  <si>
    <t>　ＣＯＭＤＥＸ／ＦＡＬＬ ’９７を視察し、ＩＮＧＲＡＭ　ＭＩＣＲＯ社、</t>
    <rPh sb="33" eb="34">
      <t>シャ</t>
    </rPh>
    <phoneticPr fontId="2"/>
  </si>
  <si>
    <t>　ＣＯＭＤＥＸ／ＦＡＬＬ ’９６を視察し、米国西海岸のディストリ</t>
    <phoneticPr fontId="2"/>
  </si>
  <si>
    <t>１．ＣＯＭＤＥＸ／ＦＡＬＬ ２００２視察</t>
    <phoneticPr fontId="2"/>
  </si>
  <si>
    <t>１．ＣＯＭＤＥＸ／ＦＡＬＬ ２００１視察</t>
    <phoneticPr fontId="2"/>
  </si>
  <si>
    <t>１．ＣＯＭＤＥＸ／ＦＡＬＬ ２０００視察</t>
    <phoneticPr fontId="2"/>
  </si>
  <si>
    <t>１．ＣＯＭＤＥＸ／ＦＡＬＬ ’９９視察</t>
    <phoneticPr fontId="2"/>
  </si>
  <si>
    <t>１．ＣＯＭＤＥＸ／ＦＡＬＬ ’９８視察</t>
    <phoneticPr fontId="2"/>
  </si>
  <si>
    <t>１．ＣＯＭＤＥＸ／ＦＡＬＬ ’９７視察</t>
    <phoneticPr fontId="2"/>
  </si>
  <si>
    <t>１．ＣＯＭＤＥＸ／ＦＡＬＬ ’９６視察</t>
    <phoneticPr fontId="2"/>
  </si>
  <si>
    <t>１．米国コンピュータ市場視察　　西日本部会</t>
    <rPh sb="2" eb="4">
      <t>ベイコク</t>
    </rPh>
    <rPh sb="10" eb="12">
      <t>シジョウ</t>
    </rPh>
    <rPh sb="12" eb="14">
      <t>シサツ</t>
    </rPh>
    <rPh sb="16" eb="17">
      <t>ニシ</t>
    </rPh>
    <rPh sb="17" eb="19">
      <t>ニホン</t>
    </rPh>
    <rPh sb="19" eb="21">
      <t>ブカイ</t>
    </rPh>
    <phoneticPr fontId="2"/>
  </si>
  <si>
    <t>１．ＣＯＭＤＥＸ／ＦＡＬＬ視察</t>
    <phoneticPr fontId="2"/>
  </si>
  <si>
    <t>情報の収集及び提供事業</t>
    <phoneticPr fontId="2"/>
  </si>
  <si>
    <t>情報の収集及び提供事業</t>
    <rPh sb="9" eb="11">
      <t>ジギョウ</t>
    </rPh>
    <phoneticPr fontId="2"/>
  </si>
  <si>
    <t>　　　　　　　　スタイルの変革提案～</t>
    <rPh sb="13" eb="15">
      <t>ヘンカク</t>
    </rPh>
    <rPh sb="15" eb="17">
      <t>テイアン</t>
    </rPh>
    <phoneticPr fontId="2"/>
  </si>
  <si>
    <t>　　　　　　　　新たなデジタル戦略を聞く～</t>
    <rPh sb="8" eb="9">
      <t>アラ</t>
    </rPh>
    <rPh sb="15" eb="17">
      <t>センリャク</t>
    </rPh>
    <rPh sb="18" eb="19">
      <t>キ</t>
    </rPh>
    <phoneticPr fontId="2"/>
  </si>
  <si>
    <t>　　　　　　　　～デバイス＆サービスの変化によるワーク</t>
    <rPh sb="19" eb="21">
      <t>ヘンカ</t>
    </rPh>
    <phoneticPr fontId="2"/>
  </si>
  <si>
    <t>　　　　　　　～マルチデバイスを活用した新しいソリューション～</t>
    <rPh sb="16" eb="18">
      <t>カツヨウ</t>
    </rPh>
    <rPh sb="20" eb="21">
      <t>アタラ</t>
    </rPh>
    <phoneticPr fontId="2"/>
  </si>
  <si>
    <t>　　　　　　これから売れるＩＴ商材は何か！</t>
    <phoneticPr fontId="2"/>
  </si>
  <si>
    <t>　　　　　　～中堅・中小企業を視野に入れた大手メーカーの</t>
    <rPh sb="7" eb="9">
      <t>チュウケン</t>
    </rPh>
    <rPh sb="10" eb="12">
      <t>チュウショウ</t>
    </rPh>
    <rPh sb="12" eb="14">
      <t>キギョウ</t>
    </rPh>
    <rPh sb="15" eb="17">
      <t>シヤ</t>
    </rPh>
    <rPh sb="18" eb="19">
      <t>イ</t>
    </rPh>
    <rPh sb="21" eb="23">
      <t>オオテ</t>
    </rPh>
    <phoneticPr fontId="2"/>
  </si>
  <si>
    <t>　　　　　　　　～クラウドを”売る”ためのポイントを伝授します～</t>
    <rPh sb="15" eb="16">
      <t>ウ</t>
    </rPh>
    <rPh sb="26" eb="28">
      <t>デンジュ</t>
    </rPh>
    <phoneticPr fontId="2"/>
  </si>
  <si>
    <t>　　　　　　　　聞く</t>
    <rPh sb="8" eb="9">
      <t>キ</t>
    </rPh>
    <phoneticPr fontId="2"/>
  </si>
  <si>
    <t>　　　　　　　　これだ！</t>
    <phoneticPr fontId="2"/>
  </si>
  <si>
    <t>　　　参加型座談会</t>
    <rPh sb="3" eb="6">
      <t>サンカガタ</t>
    </rPh>
    <rPh sb="6" eb="9">
      <t>ザダンカイ</t>
    </rPh>
    <phoneticPr fontId="2"/>
  </si>
  <si>
    <t>　　　　　　　　　～あなたの職場が危ない!!～</t>
    <phoneticPr fontId="2"/>
  </si>
  <si>
    <t>　　　　　　　～サービスで小さな奇跡を起こす方法～</t>
    <rPh sb="13" eb="14">
      <t>チイ</t>
    </rPh>
    <rPh sb="16" eb="18">
      <t>キセキ</t>
    </rPh>
    <rPh sb="19" eb="20">
      <t>オ</t>
    </rPh>
    <rPh sb="22" eb="24">
      <t>ホウホウ</t>
    </rPh>
    <phoneticPr fontId="2"/>
  </si>
  <si>
    <t>　　　　　　　ＩoＴがもたらすビッグデータ活用のモデルとは？</t>
    <rPh sb="21" eb="23">
      <t>カツヨウ</t>
    </rPh>
    <phoneticPr fontId="2"/>
  </si>
  <si>
    <t>　　　　　　　　クラウドインテグレーターは儲かるの？</t>
    <rPh sb="21" eb="22">
      <t>モウ</t>
    </rPh>
    <phoneticPr fontId="2"/>
  </si>
  <si>
    <t>　　　　　　　大手メーカー各社のデバイス＆サービス戦略を</t>
    <rPh sb="7" eb="9">
      <t>オオテ</t>
    </rPh>
    <rPh sb="13" eb="15">
      <t>カクシャ</t>
    </rPh>
    <rPh sb="25" eb="27">
      <t>センリャク</t>
    </rPh>
    <phoneticPr fontId="2"/>
  </si>
  <si>
    <t>　　　　　　　いまから始められるクラウド時代のＩＴサービスは</t>
    <rPh sb="11" eb="12">
      <t>ハジ</t>
    </rPh>
    <rPh sb="20" eb="22">
      <t>ジダイ</t>
    </rPh>
    <phoneticPr fontId="2"/>
  </si>
  <si>
    <t>　　　　　　　　～孫子と論語に学ぶ～</t>
    <rPh sb="9" eb="11">
      <t>ソンシ</t>
    </rPh>
    <rPh sb="12" eb="14">
      <t>ロンゴ</t>
    </rPh>
    <rPh sb="15" eb="16">
      <t>マナ</t>
    </rPh>
    <phoneticPr fontId="2"/>
  </si>
  <si>
    <t>　　　　　　　上司と部下のストレス学</t>
    <rPh sb="7" eb="9">
      <t>ジョウシ</t>
    </rPh>
    <rPh sb="10" eb="12">
      <t>ブカ</t>
    </rPh>
    <rPh sb="17" eb="18">
      <t>ガク</t>
    </rPh>
    <phoneticPr fontId="2"/>
  </si>
  <si>
    <t>　　　　　　　ＣＳ経営　顧客満足をどう収益につなげるか</t>
    <rPh sb="9" eb="11">
      <t>ケイエイ</t>
    </rPh>
    <rPh sb="12" eb="14">
      <t>コキャク</t>
    </rPh>
    <rPh sb="14" eb="16">
      <t>マンゾク</t>
    </rPh>
    <rPh sb="19" eb="21">
      <t>シュウエキ</t>
    </rPh>
    <phoneticPr fontId="2"/>
  </si>
  <si>
    <t>　　　　　メーカーセッション</t>
    <phoneticPr fontId="2"/>
  </si>
  <si>
    <t>　　　　パネルディスカッション</t>
    <phoneticPr fontId="2"/>
  </si>
  <si>
    <t>　　　　　　　中国古典に学ぶリーダーシップ</t>
    <rPh sb="7" eb="9">
      <t>チュウゴク</t>
    </rPh>
    <rPh sb="9" eb="11">
      <t>コテン</t>
    </rPh>
    <rPh sb="12" eb="13">
      <t>マナ</t>
    </rPh>
    <phoneticPr fontId="2"/>
  </si>
  <si>
    <t>　　　　　　　　大戦略による経営改革のあゆみ</t>
    <rPh sb="8" eb="11">
      <t>ダイセンリャク</t>
    </rPh>
    <rPh sb="14" eb="16">
      <t>ケイエイ</t>
    </rPh>
    <rPh sb="16" eb="18">
      <t>カイカク</t>
    </rPh>
    <phoneticPr fontId="2"/>
  </si>
  <si>
    <t>　促進を図り、利用する会社も順調に増えてきている。</t>
    <rPh sb="4" eb="5">
      <t>ハカ</t>
    </rPh>
    <rPh sb="7" eb="9">
      <t>リヨウ</t>
    </rPh>
    <rPh sb="11" eb="13">
      <t>カイシャ</t>
    </rPh>
    <rPh sb="14" eb="16">
      <t>ジュンチョウ</t>
    </rPh>
    <rPh sb="17" eb="18">
      <t>フ</t>
    </rPh>
    <phoneticPr fontId="2"/>
  </si>
  <si>
    <t>　　　　　　　～これらの融合で創る新しいＳＩビジネス～</t>
    <rPh sb="12" eb="14">
      <t>ユウゴウ</t>
    </rPh>
    <rPh sb="15" eb="16">
      <t>ツク</t>
    </rPh>
    <rPh sb="17" eb="18">
      <t>アタラ</t>
    </rPh>
    <phoneticPr fontId="2"/>
  </si>
  <si>
    <t>　　　　　　～ビジネスモデルを転換するまでの道筋とは～</t>
    <rPh sb="15" eb="17">
      <t>テンカン</t>
    </rPh>
    <rPh sb="22" eb="24">
      <t>ミチスジ</t>
    </rPh>
    <phoneticPr fontId="2"/>
  </si>
  <si>
    <t>　　　　　　　　動向と今後</t>
    <rPh sb="8" eb="10">
      <t>ドウコウ</t>
    </rPh>
    <rPh sb="11" eb="13">
      <t>コンゴ</t>
    </rPh>
    <phoneticPr fontId="2"/>
  </si>
  <si>
    <t>　　　　　　　　～天に一番近い大地チベットから～</t>
    <rPh sb="9" eb="10">
      <t>テン</t>
    </rPh>
    <rPh sb="11" eb="13">
      <t>１バン</t>
    </rPh>
    <rPh sb="13" eb="14">
      <t>チカ</t>
    </rPh>
    <rPh sb="15" eb="17">
      <t>ダイチ</t>
    </rPh>
    <phoneticPr fontId="2"/>
  </si>
  <si>
    <t>　　　　　　　実現方法はこれだ！</t>
    <rPh sb="7" eb="9">
      <t>ジツゲン</t>
    </rPh>
    <rPh sb="9" eb="11">
      <t>ホウホウ</t>
    </rPh>
    <phoneticPr fontId="2"/>
  </si>
  <si>
    <t>　　　　　　　信頼に応える経営を目指して～ＩＴで経営を変える～</t>
    <rPh sb="7" eb="9">
      <t>シンライ</t>
    </rPh>
    <rPh sb="10" eb="11">
      <t>コタ</t>
    </rPh>
    <rPh sb="13" eb="15">
      <t>ケイエイ</t>
    </rPh>
    <rPh sb="16" eb="18">
      <t>メザ</t>
    </rPh>
    <rPh sb="24" eb="26">
      <t>ケイエイ</t>
    </rPh>
    <rPh sb="27" eb="28">
      <t>カ</t>
    </rPh>
    <phoneticPr fontId="2"/>
  </si>
  <si>
    <t>　　　　　　ＪＣＳＳＡの推奨するＩＴ資格</t>
    <rPh sb="12" eb="14">
      <t>スイショウ</t>
    </rPh>
    <rPh sb="18" eb="20">
      <t>シカク</t>
    </rPh>
    <phoneticPr fontId="2"/>
  </si>
  <si>
    <t>　標準「小型コンピュータ業界ＥＤＩ取引標準ＨＷＳＷ」の普及</t>
    <phoneticPr fontId="2"/>
  </si>
  <si>
    <t>　　講　演：ＩoＴ、ビッグデータ、ＡＩ、ロボット</t>
    <rPh sb="2" eb="3">
      <t>コウ</t>
    </rPh>
    <rPh sb="4" eb="5">
      <t>ヒロシ</t>
    </rPh>
    <phoneticPr fontId="2"/>
  </si>
  <si>
    <t>　　講　演：クラウド成功事業者に聞く成功のポイント</t>
    <rPh sb="2" eb="3">
      <t>コウ</t>
    </rPh>
    <rPh sb="4" eb="5">
      <t>ヒロシ</t>
    </rPh>
    <rPh sb="10" eb="12">
      <t>セイコウ</t>
    </rPh>
    <rPh sb="12" eb="15">
      <t>ジギョウシャ</t>
    </rPh>
    <rPh sb="16" eb="17">
      <t>キ</t>
    </rPh>
    <rPh sb="18" eb="20">
      <t>セイコウ</t>
    </rPh>
    <phoneticPr fontId="2"/>
  </si>
  <si>
    <t>　　講　演：最新ＩＴツールを活用したビジネススタイルの</t>
    <rPh sb="2" eb="3">
      <t>コウ</t>
    </rPh>
    <rPh sb="4" eb="5">
      <t>ヒロシ</t>
    </rPh>
    <rPh sb="6" eb="8">
      <t>サイシン</t>
    </rPh>
    <rPh sb="14" eb="16">
      <t>カツヨウ</t>
    </rPh>
    <phoneticPr fontId="2"/>
  </si>
  <si>
    <t>　　講　演：復興に向けた第二の故郷「日本」へのメッセージ</t>
    <rPh sb="2" eb="3">
      <t>コウ</t>
    </rPh>
    <rPh sb="4" eb="5">
      <t>ヒロシ</t>
    </rPh>
    <rPh sb="6" eb="8">
      <t>フッコウ</t>
    </rPh>
    <rPh sb="9" eb="10">
      <t>ム</t>
    </rPh>
    <rPh sb="12" eb="13">
      <t>ダイ</t>
    </rPh>
    <rPh sb="13" eb="14">
      <t>２</t>
    </rPh>
    <rPh sb="15" eb="17">
      <t>コキョウ</t>
    </rPh>
    <rPh sb="18" eb="20">
      <t>ニホン</t>
    </rPh>
    <phoneticPr fontId="2"/>
  </si>
  <si>
    <t>　　講　演：ビジネスチャンスをのがさないクラウドの</t>
    <rPh sb="2" eb="3">
      <t>コウ</t>
    </rPh>
    <rPh sb="4" eb="5">
      <t>ヒロシ</t>
    </rPh>
    <phoneticPr fontId="2"/>
  </si>
  <si>
    <t>　　講　演：地域イノベーションパートナーシップ施策のご紹介</t>
    <rPh sb="2" eb="3">
      <t>コウ</t>
    </rPh>
    <rPh sb="4" eb="5">
      <t>ヒロシ</t>
    </rPh>
    <rPh sb="6" eb="8">
      <t>チイキ</t>
    </rPh>
    <rPh sb="23" eb="25">
      <t>シサク</t>
    </rPh>
    <rPh sb="27" eb="29">
      <t>ショウカイ</t>
    </rPh>
    <phoneticPr fontId="2"/>
  </si>
  <si>
    <t>　　講　演：ＩＴスキル標準のＩＴ人材育成への活用</t>
    <rPh sb="2" eb="3">
      <t>コウ</t>
    </rPh>
    <rPh sb="4" eb="5">
      <t>ヒロシ</t>
    </rPh>
    <rPh sb="11" eb="13">
      <t>ヒョウジュン</t>
    </rPh>
    <rPh sb="16" eb="18">
      <t>ジンザイ</t>
    </rPh>
    <rPh sb="18" eb="20">
      <t>イクセイ</t>
    </rPh>
    <rPh sb="22" eb="24">
      <t>カツヨウ</t>
    </rPh>
    <phoneticPr fontId="2"/>
  </si>
  <si>
    <t>　商取引推進センター（ＥＣＯＭ）で開発したＣＩＩ</t>
    <phoneticPr fontId="2"/>
  </si>
  <si>
    <t>　　場　所：ＡＰ東京八重洲通り</t>
    <rPh sb="2" eb="3">
      <t>バ</t>
    </rPh>
    <rPh sb="4" eb="5">
      <t>ショ</t>
    </rPh>
    <rPh sb="8" eb="10">
      <t>トウキョウ</t>
    </rPh>
    <rPh sb="10" eb="13">
      <t>ヤエス</t>
    </rPh>
    <rPh sb="13" eb="14">
      <t>ドオ</t>
    </rPh>
    <phoneticPr fontId="2"/>
  </si>
  <si>
    <t>　　場　所：ＡＰ東京八重洲通り</t>
    <rPh sb="2" eb="3">
      <t>バ</t>
    </rPh>
    <rPh sb="4" eb="5">
      <t>ショ</t>
    </rPh>
    <phoneticPr fontId="2"/>
  </si>
  <si>
    <t>　　場　所：コンベンションルームＡＰ横浜西口</t>
    <rPh sb="2" eb="3">
      <t>バ</t>
    </rPh>
    <rPh sb="4" eb="5">
      <t>ショ</t>
    </rPh>
    <rPh sb="18" eb="20">
      <t>ヨコハマ</t>
    </rPh>
    <rPh sb="20" eb="22">
      <t>ニシグチ</t>
    </rPh>
    <phoneticPr fontId="2"/>
  </si>
  <si>
    <t>　　場　所：愛知県産業労働センター「ウイングあいち」</t>
    <rPh sb="2" eb="3">
      <t>バ</t>
    </rPh>
    <rPh sb="4" eb="5">
      <t>ショ</t>
    </rPh>
    <rPh sb="6" eb="9">
      <t>アイチケン</t>
    </rPh>
    <rPh sb="9" eb="11">
      <t>サンギョウ</t>
    </rPh>
    <rPh sb="11" eb="13">
      <t>ロウドウ</t>
    </rPh>
    <phoneticPr fontId="2"/>
  </si>
  <si>
    <t>　　場　所：ホテルグランヴィア京都</t>
    <rPh sb="2" eb="3">
      <t>バ</t>
    </rPh>
    <rPh sb="4" eb="5">
      <t>ショ</t>
    </rPh>
    <rPh sb="15" eb="17">
      <t>キョウト</t>
    </rPh>
    <phoneticPr fontId="2"/>
  </si>
  <si>
    <t>　　場　所：山梨県立産業展示交流館アイメッセ山梨</t>
    <rPh sb="2" eb="3">
      <t>バ</t>
    </rPh>
    <rPh sb="4" eb="5">
      <t>ショ</t>
    </rPh>
    <rPh sb="6" eb="10">
      <t>ヤマナシケンリツ</t>
    </rPh>
    <rPh sb="10" eb="12">
      <t>サンギョウ</t>
    </rPh>
    <rPh sb="12" eb="14">
      <t>テンジ</t>
    </rPh>
    <rPh sb="14" eb="16">
      <t>コウリュウ</t>
    </rPh>
    <rPh sb="16" eb="17">
      <t>カン</t>
    </rPh>
    <rPh sb="22" eb="24">
      <t>ヤマナシ</t>
    </rPh>
    <phoneticPr fontId="2"/>
  </si>
  <si>
    <t>　平成１１年度より、財団法人日本情報処理開発協会の電子</t>
    <phoneticPr fontId="2"/>
  </si>
  <si>
    <t>　　日　時：平成2７年1２月３日（木）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モク</t>
    </rPh>
    <phoneticPr fontId="2"/>
  </si>
  <si>
    <t>　　日　時：平成2６年1１月２５日（火）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カ</t>
    </rPh>
    <phoneticPr fontId="2"/>
  </si>
  <si>
    <t>　　日　時：平成2５年1１月２７日（水）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phoneticPr fontId="2"/>
  </si>
  <si>
    <t>　　日　時：平成2４年1１月２０日（火）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カ</t>
    </rPh>
    <phoneticPr fontId="2"/>
  </si>
  <si>
    <t>　　日　時：平成2３年1１月２９日（火）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カ</t>
    </rPh>
    <phoneticPr fontId="2"/>
  </si>
  <si>
    <t>　　日　時：平成2２年1２月３日（金）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キン</t>
    </rPh>
    <phoneticPr fontId="2"/>
  </si>
  <si>
    <t>　　日　時：平成2１年1１月２６日（木）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モク</t>
    </rPh>
    <phoneticPr fontId="2"/>
  </si>
  <si>
    <t>　　日　時：平成20年10月31日（金）</t>
    <rPh sb="2" eb="3">
      <t>ニチ</t>
    </rPh>
    <rPh sb="4" eb="5">
      <t>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キン</t>
    </rPh>
    <phoneticPr fontId="2"/>
  </si>
  <si>
    <t>５．電子商取引に関する普及・啓発</t>
    <rPh sb="11" eb="13">
      <t>フキュウ</t>
    </rPh>
    <rPh sb="14" eb="16">
      <t>ケイハツ</t>
    </rPh>
    <phoneticPr fontId="2"/>
  </si>
  <si>
    <t>　ＩＴ事業者向け経営戦略オープンセミナー</t>
    <phoneticPr fontId="2"/>
  </si>
  <si>
    <t>　ＩＴ事業者向け経営戦略セミナー交流会</t>
    <phoneticPr fontId="2"/>
  </si>
  <si>
    <t>　ＩＴ事業者向け経営戦略セミナー交流会</t>
    <rPh sb="3" eb="6">
      <t>ジギョウシャ</t>
    </rPh>
    <rPh sb="6" eb="7">
      <t>ム</t>
    </rPh>
    <rPh sb="8" eb="10">
      <t>ケイエイ</t>
    </rPh>
    <rPh sb="10" eb="12">
      <t>センリャク</t>
    </rPh>
    <rPh sb="16" eb="19">
      <t>コウリュウカイ</t>
    </rPh>
    <phoneticPr fontId="2"/>
  </si>
  <si>
    <t>　　情報化月間特別セミナー（共催）</t>
    <rPh sb="2" eb="5">
      <t>ジョウホウカ</t>
    </rPh>
    <rPh sb="5" eb="7">
      <t>ゲッカン</t>
    </rPh>
    <rPh sb="7" eb="9">
      <t>トクベツ</t>
    </rPh>
    <rPh sb="14" eb="16">
      <t>キョウサイ</t>
    </rPh>
    <phoneticPr fontId="2"/>
  </si>
  <si>
    <t>４．一般向けセミナー</t>
    <rPh sb="2" eb="4">
      <t>イッパン</t>
    </rPh>
    <rPh sb="4" eb="5">
      <t>ム</t>
    </rPh>
    <phoneticPr fontId="2"/>
  </si>
  <si>
    <t>４．一般向けセミナー</t>
    <phoneticPr fontId="2"/>
  </si>
  <si>
    <t>　　　　　　　～平成28年度のＩＴ振興施策について～</t>
    <rPh sb="8" eb="10">
      <t>ヘイセイ</t>
    </rPh>
    <rPh sb="12" eb="14">
      <t>ネンド</t>
    </rPh>
    <rPh sb="17" eb="19">
      <t>シンコウ</t>
    </rPh>
    <rPh sb="19" eb="21">
      <t>シサク</t>
    </rPh>
    <phoneticPr fontId="2"/>
  </si>
  <si>
    <t>　　　　　　　　ＩＴ政策</t>
    <rPh sb="10" eb="12">
      <t>セイサク</t>
    </rPh>
    <phoneticPr fontId="2"/>
  </si>
  <si>
    <t>　　　　　　　　施策について</t>
    <rPh sb="8" eb="10">
      <t>シサク</t>
    </rPh>
    <phoneticPr fontId="2"/>
  </si>
  <si>
    <t>　　　　　　　のＩＴ政策</t>
    <rPh sb="10" eb="12">
      <t>セイサク</t>
    </rPh>
    <phoneticPr fontId="2"/>
  </si>
  <si>
    <t>　　　講　演：企業の『稼ぐ力』の向上に向けた経済産業省の</t>
    <rPh sb="7" eb="9">
      <t>キギョウ</t>
    </rPh>
    <rPh sb="11" eb="12">
      <t>カセ</t>
    </rPh>
    <rPh sb="13" eb="14">
      <t>チカラ</t>
    </rPh>
    <rPh sb="16" eb="18">
      <t>コウジョウ</t>
    </rPh>
    <rPh sb="19" eb="20">
      <t>ム</t>
    </rPh>
    <rPh sb="22" eb="24">
      <t>ケイザイ</t>
    </rPh>
    <rPh sb="24" eb="27">
      <t>サンギョウショウ</t>
    </rPh>
    <phoneticPr fontId="2"/>
  </si>
  <si>
    <t>　　　講　演：情報サービス産業の動向と経済産業省の情報</t>
    <rPh sb="7" eb="9">
      <t>ジョウホウ</t>
    </rPh>
    <rPh sb="13" eb="15">
      <t>サンギョウ</t>
    </rPh>
    <rPh sb="16" eb="18">
      <t>ドウコウ</t>
    </rPh>
    <rPh sb="19" eb="21">
      <t>ケイザイ</t>
    </rPh>
    <rPh sb="21" eb="24">
      <t>サンギョウショウ</t>
    </rPh>
    <rPh sb="25" eb="27">
      <t>ジョウホウ</t>
    </rPh>
    <phoneticPr fontId="2"/>
  </si>
  <si>
    <t>　福岡　　　１０月２５日　　　　１６　　　　　　１０　　　　　９０</t>
    <rPh sb="1" eb="3">
      <t>フクオカ</t>
    </rPh>
    <rPh sb="8" eb="9">
      <t>ガツ</t>
    </rPh>
    <rPh sb="11" eb="12">
      <t>ニチ</t>
    </rPh>
    <phoneticPr fontId="2"/>
  </si>
  <si>
    <t>　　　講　演：イノベーションによる成長実現に向けた経済産業省</t>
    <rPh sb="17" eb="19">
      <t>セイチョウ</t>
    </rPh>
    <rPh sb="19" eb="21">
      <t>ジツゲン</t>
    </rPh>
    <rPh sb="22" eb="23">
      <t>ム</t>
    </rPh>
    <rPh sb="25" eb="27">
      <t>ケイザイ</t>
    </rPh>
    <rPh sb="27" eb="30">
      <t>サンギョウショウ</t>
    </rPh>
    <phoneticPr fontId="2"/>
  </si>
  <si>
    <t>　⑬日　時：平成２７年３月１１日（水）</t>
    <rPh sb="17" eb="18">
      <t>スイ</t>
    </rPh>
    <phoneticPr fontId="2"/>
  </si>
  <si>
    <t>　⑫日　時：平成２５年３月１３日（水）</t>
    <rPh sb="17" eb="18">
      <t>スイ</t>
    </rPh>
    <phoneticPr fontId="2"/>
  </si>
  <si>
    <t>　岡山　　　　１２月６日　　　　１０　　　　　　　７　　　　　６０</t>
    <rPh sb="1" eb="3">
      <t>オカヤマ</t>
    </rPh>
    <rPh sb="9" eb="10">
      <t>ガツ</t>
    </rPh>
    <rPh sb="11" eb="12">
      <t>カ</t>
    </rPh>
    <phoneticPr fontId="2"/>
  </si>
  <si>
    <t>　⑫日　時：平成２８年３月１０日（木）</t>
    <rPh sb="17" eb="18">
      <t>モク</t>
    </rPh>
    <phoneticPr fontId="2"/>
  </si>
  <si>
    <t>　　インテリジェンス～音声・画像処理と知識処理技術の融合</t>
    <rPh sb="11" eb="13">
      <t>オンセイ</t>
    </rPh>
    <rPh sb="14" eb="16">
      <t>ガゾウ</t>
    </rPh>
    <rPh sb="16" eb="18">
      <t>ショリ</t>
    </rPh>
    <rPh sb="19" eb="21">
      <t>チシキ</t>
    </rPh>
    <rPh sb="21" eb="23">
      <t>ショリ</t>
    </rPh>
    <rPh sb="23" eb="25">
      <t>ギジュツ</t>
    </rPh>
    <rPh sb="26" eb="28">
      <t>ユウゴウ</t>
    </rPh>
    <phoneticPr fontId="2"/>
  </si>
  <si>
    <t>　　　　　　　　の取組み</t>
    <rPh sb="9" eb="10">
      <t>ト</t>
    </rPh>
    <rPh sb="10" eb="11">
      <t>ク</t>
    </rPh>
    <phoneticPr fontId="2"/>
  </si>
  <si>
    <t>　　　　　　時代の勝てるプロモーション戦略とは？</t>
    <rPh sb="6" eb="8">
      <t>ジダイ</t>
    </rPh>
    <rPh sb="9" eb="10">
      <t>カ</t>
    </rPh>
    <rPh sb="19" eb="21">
      <t>センリャク</t>
    </rPh>
    <phoneticPr fontId="2"/>
  </si>
  <si>
    <t>　　　　　　　　動向を探る</t>
    <rPh sb="8" eb="10">
      <t>ドウコウ</t>
    </rPh>
    <rPh sb="11" eb="12">
      <t>サグ</t>
    </rPh>
    <phoneticPr fontId="2"/>
  </si>
  <si>
    <t>　大阪　　　　９月２５日　　　　１６　　　　　　１１　　　　１４０</t>
    <rPh sb="1" eb="3">
      <t>オオサカ</t>
    </rPh>
    <rPh sb="8" eb="9">
      <t>ガツ</t>
    </rPh>
    <rPh sb="11" eb="12">
      <t>ニチ</t>
    </rPh>
    <phoneticPr fontId="2"/>
  </si>
  <si>
    <t>　　　　　　対策について～</t>
    <rPh sb="6" eb="8">
      <t>タイサク</t>
    </rPh>
    <phoneticPr fontId="2"/>
  </si>
  <si>
    <t>　　　講　演：企業や社会に新しい価値を創造するメディア・</t>
    <rPh sb="7" eb="9">
      <t>キギョウ</t>
    </rPh>
    <rPh sb="10" eb="12">
      <t>シャカイ</t>
    </rPh>
    <rPh sb="13" eb="14">
      <t>アタラ</t>
    </rPh>
    <rPh sb="16" eb="18">
      <t>カチ</t>
    </rPh>
    <rPh sb="19" eb="21">
      <t>ソウゾウ</t>
    </rPh>
    <phoneticPr fontId="2"/>
  </si>
  <si>
    <t>　　　講　演：新たな価値創造産業の創出に向けた経済産業省</t>
    <rPh sb="7" eb="8">
      <t>アラ</t>
    </rPh>
    <rPh sb="10" eb="12">
      <t>カチ</t>
    </rPh>
    <rPh sb="12" eb="14">
      <t>ソウゾウ</t>
    </rPh>
    <rPh sb="14" eb="16">
      <t>サンギョウ</t>
    </rPh>
    <rPh sb="17" eb="19">
      <t>ソウシュツ</t>
    </rPh>
    <rPh sb="20" eb="21">
      <t>ム</t>
    </rPh>
    <rPh sb="23" eb="25">
      <t>ケイザイ</t>
    </rPh>
    <rPh sb="25" eb="28">
      <t>サンギョウショウ</t>
    </rPh>
    <phoneticPr fontId="2"/>
  </si>
  <si>
    <t>　　　講　演：営業が変わる！動画を活用したソーシャル</t>
    <rPh sb="7" eb="9">
      <t>エイギョウ</t>
    </rPh>
    <rPh sb="10" eb="11">
      <t>カ</t>
    </rPh>
    <rPh sb="14" eb="16">
      <t>ドウガ</t>
    </rPh>
    <rPh sb="17" eb="19">
      <t>カツヨウ</t>
    </rPh>
    <phoneticPr fontId="2"/>
  </si>
  <si>
    <t>　　　講　演：遂に動き出した次世代携帯通信サービスＬＴＥの</t>
    <rPh sb="7" eb="8">
      <t>ツイ</t>
    </rPh>
    <rPh sb="9" eb="10">
      <t>ウゴ</t>
    </rPh>
    <rPh sb="11" eb="12">
      <t>ダ</t>
    </rPh>
    <rPh sb="14" eb="17">
      <t>ジセダイ</t>
    </rPh>
    <rPh sb="17" eb="19">
      <t>ケイタイ</t>
    </rPh>
    <rPh sb="19" eb="21">
      <t>ツウシン</t>
    </rPh>
    <phoneticPr fontId="2"/>
  </si>
  <si>
    <t>　北九州　　　１１月１８日　　　　１　　　　　　８　　　　　</t>
    <rPh sb="1" eb="4">
      <t>キタキュウシュウ</t>
    </rPh>
    <rPh sb="9" eb="10">
      <t>ガツ</t>
    </rPh>
    <rPh sb="12" eb="13">
      <t>ニチ</t>
    </rPh>
    <phoneticPr fontId="2"/>
  </si>
  <si>
    <t>　名古屋　　　１０月９日　　　　１６　　　　　　１０　　　　１４０</t>
    <rPh sb="1" eb="4">
      <t>ナゴヤ</t>
    </rPh>
    <rPh sb="9" eb="10">
      <t>ガツ</t>
    </rPh>
    <rPh sb="11" eb="12">
      <t>カ</t>
    </rPh>
    <phoneticPr fontId="2"/>
  </si>
  <si>
    <t>　　福岡で開催した。</t>
    <rPh sb="2" eb="4">
      <t>フクオカ</t>
    </rPh>
    <rPh sb="5" eb="7">
      <t>カイサイ</t>
    </rPh>
    <phoneticPr fontId="2"/>
  </si>
  <si>
    <t>　　　　　～マイナンバー制度や最新動向に対する心構えと</t>
    <rPh sb="12" eb="14">
      <t>セイド</t>
    </rPh>
    <rPh sb="15" eb="17">
      <t>サイシン</t>
    </rPh>
    <rPh sb="17" eb="19">
      <t>ドウコウ</t>
    </rPh>
    <rPh sb="20" eb="21">
      <t>タイ</t>
    </rPh>
    <rPh sb="23" eb="25">
      <t>ココロガマ</t>
    </rPh>
    <phoneticPr fontId="2"/>
  </si>
  <si>
    <t>　⑫日　時：平成２７年２月２０日（金）</t>
    <rPh sb="17" eb="18">
      <t>キン</t>
    </rPh>
    <phoneticPr fontId="2"/>
  </si>
  <si>
    <t>　⑪日　時：平成２６年３月１２日（水）</t>
    <rPh sb="17" eb="18">
      <t>スイ</t>
    </rPh>
    <phoneticPr fontId="2"/>
  </si>
  <si>
    <t>　⑪日　時：平成２５年２月１４日（木）</t>
    <rPh sb="17" eb="18">
      <t>モク</t>
    </rPh>
    <phoneticPr fontId="2"/>
  </si>
  <si>
    <t>　⑪日　時：平成２３年２月１６日（水）</t>
    <rPh sb="17" eb="18">
      <t>スイ</t>
    </rPh>
    <phoneticPr fontId="2"/>
  </si>
  <si>
    <t>　大阪　　　　１２月９日　　　　　　２　　　　　　８　　　　</t>
    <rPh sb="1" eb="3">
      <t>オオサカ</t>
    </rPh>
    <phoneticPr fontId="2"/>
  </si>
  <si>
    <t>　甲府　　　　８月２８日　　　　　８　　　　　　　６　　　　　６０</t>
    <rPh sb="1" eb="3">
      <t>コウフ</t>
    </rPh>
    <rPh sb="8" eb="9">
      <t>ガツ</t>
    </rPh>
    <rPh sb="11" eb="12">
      <t>ニチ</t>
    </rPh>
    <phoneticPr fontId="2"/>
  </si>
  <si>
    <t>　　２０００年問題に関するセミナーを札幌、仙台、名古屋および</t>
    <rPh sb="6" eb="7">
      <t>ネン</t>
    </rPh>
    <rPh sb="7" eb="9">
      <t>モンダイ</t>
    </rPh>
    <rPh sb="10" eb="11">
      <t>カン</t>
    </rPh>
    <rPh sb="18" eb="20">
      <t>サッポロ</t>
    </rPh>
    <rPh sb="21" eb="23">
      <t>センダイ</t>
    </rPh>
    <rPh sb="24" eb="27">
      <t>ナゴヤ</t>
    </rPh>
    <phoneticPr fontId="2"/>
  </si>
  <si>
    <t>　③西暦２０００年問題に関するホームページ設置</t>
    <rPh sb="2" eb="4">
      <t>セイレキ</t>
    </rPh>
    <rPh sb="8" eb="9">
      <t>ネン</t>
    </rPh>
    <rPh sb="9" eb="11">
      <t>モンダイ</t>
    </rPh>
    <rPh sb="12" eb="13">
      <t>カン</t>
    </rPh>
    <rPh sb="21" eb="23">
      <t>セッチ</t>
    </rPh>
    <phoneticPr fontId="2"/>
  </si>
  <si>
    <t>　　　講　演：情報セキュリティ10大脅威とその対策</t>
    <rPh sb="7" eb="9">
      <t>ジョウホウ</t>
    </rPh>
    <rPh sb="17" eb="20">
      <t>ダイキョウイ</t>
    </rPh>
    <rPh sb="23" eb="25">
      <t>タイサク</t>
    </rPh>
    <phoneticPr fontId="2"/>
  </si>
  <si>
    <t>　　　講　演：スマートデバイスとロボットが変えていく業種別ＩＴ</t>
    <rPh sb="21" eb="22">
      <t>カ</t>
    </rPh>
    <rPh sb="26" eb="28">
      <t>ギョウシュ</t>
    </rPh>
    <rPh sb="28" eb="29">
      <t>ベツ</t>
    </rPh>
    <phoneticPr fontId="2"/>
  </si>
  <si>
    <t>　　　　　　　破壊と創造～</t>
    <rPh sb="7" eb="9">
      <t>ハカイ</t>
    </rPh>
    <rPh sb="10" eb="12">
      <t>ソウゾウ</t>
    </rPh>
    <phoneticPr fontId="2"/>
  </si>
  <si>
    <t>　　　　　　　スタイル</t>
    <phoneticPr fontId="2"/>
  </si>
  <si>
    <t>　　　講　演：オンキョーが切り拓くスレートＰＣ新市場</t>
    <rPh sb="13" eb="14">
      <t>キ</t>
    </rPh>
    <rPh sb="15" eb="16">
      <t>ヒラ</t>
    </rPh>
    <rPh sb="23" eb="26">
      <t>シンシジョウ</t>
    </rPh>
    <phoneticPr fontId="2"/>
  </si>
  <si>
    <t>　名古屋　　１１月２０日　　　　　３　　　　　　８　　　　　</t>
    <rPh sb="1" eb="4">
      <t>ナゴヤ</t>
    </rPh>
    <rPh sb="8" eb="9">
      <t>ガツ</t>
    </rPh>
    <rPh sb="11" eb="12">
      <t>ニチ</t>
    </rPh>
    <phoneticPr fontId="2"/>
  </si>
  <si>
    <t>　東京　　　１１月１３日　　　　１６　　　　　　１７　　　　１５０</t>
    <phoneticPr fontId="2"/>
  </si>
  <si>
    <t>　札幌、仙台、名古屋、福岡で行った。</t>
    <rPh sb="7" eb="10">
      <t>ナゴヤ</t>
    </rPh>
    <rPh sb="11" eb="13">
      <t>フクオカ</t>
    </rPh>
    <rPh sb="14" eb="15">
      <t>オコナ</t>
    </rPh>
    <phoneticPr fontId="2"/>
  </si>
  <si>
    <t>　　諸団体、関係省庁とのリンクを取り、取り組みを紹介した。</t>
    <rPh sb="6" eb="8">
      <t>カンケイ</t>
    </rPh>
    <rPh sb="8" eb="10">
      <t>ショウチョウ</t>
    </rPh>
    <rPh sb="16" eb="17">
      <t>ト</t>
    </rPh>
    <rPh sb="19" eb="20">
      <t>ト</t>
    </rPh>
    <rPh sb="21" eb="22">
      <t>ク</t>
    </rPh>
    <rPh sb="24" eb="26">
      <t>ショウカイ</t>
    </rPh>
    <phoneticPr fontId="2"/>
  </si>
  <si>
    <t>　②四半期ごとに行う所管業種に関するアンケート調査実施</t>
    <rPh sb="2" eb="3">
      <t>４</t>
    </rPh>
    <rPh sb="3" eb="5">
      <t>ハンキ</t>
    </rPh>
    <rPh sb="8" eb="9">
      <t>オコナ</t>
    </rPh>
    <rPh sb="10" eb="12">
      <t>ショカン</t>
    </rPh>
    <rPh sb="12" eb="14">
      <t>ギョウシュ</t>
    </rPh>
    <rPh sb="15" eb="16">
      <t>カン</t>
    </rPh>
    <rPh sb="23" eb="25">
      <t>チョウサ</t>
    </rPh>
    <rPh sb="25" eb="27">
      <t>ジッシ</t>
    </rPh>
    <phoneticPr fontId="2"/>
  </si>
  <si>
    <t>　⑪日　時：平成２８年２月１７日（水）</t>
    <rPh sb="17" eb="18">
      <t>スイ</t>
    </rPh>
    <phoneticPr fontId="2"/>
  </si>
  <si>
    <t>　⑪日　時：平成２７年２月１８日（木）</t>
    <rPh sb="17" eb="18">
      <t>モク</t>
    </rPh>
    <phoneticPr fontId="2"/>
  </si>
  <si>
    <t>　　　　　　～アマゾンの視点で見た、ＩＴビジネスモデルの</t>
    <rPh sb="12" eb="14">
      <t>シテン</t>
    </rPh>
    <rPh sb="15" eb="16">
      <t>ミ</t>
    </rPh>
    <phoneticPr fontId="2"/>
  </si>
  <si>
    <t>　　講　演：Ｗｉｎｄｏｗｓ８とクラウドが実現する新しいワーク</t>
    <rPh sb="20" eb="22">
      <t>ジツゲン</t>
    </rPh>
    <rPh sb="24" eb="25">
      <t>アタラ</t>
    </rPh>
    <phoneticPr fontId="2"/>
  </si>
  <si>
    <t>　⑩日　時：平成２３年１月２０日（木）</t>
    <rPh sb="17" eb="18">
      <t>モク</t>
    </rPh>
    <phoneticPr fontId="2"/>
  </si>
  <si>
    <t>　東京　　　１０月３０日　　　　　３　　　　　　　８　　　　　</t>
    <rPh sb="1" eb="3">
      <t>トウキョウ</t>
    </rPh>
    <rPh sb="8" eb="9">
      <t>ガツ</t>
    </rPh>
    <rPh sb="11" eb="12">
      <t>ニチ</t>
    </rPh>
    <phoneticPr fontId="2"/>
  </si>
  <si>
    <t>　仙台　　　１１月２９日　　　　１０　　　　　　　７　　　　　６０</t>
    <rPh sb="1" eb="3">
      <t>センダイ</t>
    </rPh>
    <rPh sb="8" eb="9">
      <t>ガツ</t>
    </rPh>
    <rPh sb="11" eb="12">
      <t>ニチ</t>
    </rPh>
    <phoneticPr fontId="2"/>
  </si>
  <si>
    <t>　ブロードバンドとコンテンツをテーマとして５回行った。</t>
    <rPh sb="22" eb="23">
      <t>カイ</t>
    </rPh>
    <rPh sb="23" eb="24">
      <t>オコナ</t>
    </rPh>
    <phoneticPr fontId="2"/>
  </si>
  <si>
    <t>　　コンシューマ市場向け製品情報及び支援政策説明会を</t>
    <rPh sb="8" eb="10">
      <t>シジョウ</t>
    </rPh>
    <rPh sb="10" eb="11">
      <t>ム</t>
    </rPh>
    <rPh sb="12" eb="14">
      <t>セイヒン</t>
    </rPh>
    <rPh sb="14" eb="16">
      <t>ジョウホウ</t>
    </rPh>
    <rPh sb="16" eb="17">
      <t>オヨ</t>
    </rPh>
    <rPh sb="18" eb="20">
      <t>シエン</t>
    </rPh>
    <rPh sb="20" eb="22">
      <t>セイサク</t>
    </rPh>
    <rPh sb="22" eb="25">
      <t>セツメイカイ</t>
    </rPh>
    <phoneticPr fontId="2"/>
  </si>
  <si>
    <t>　　アンケート調査実施、ホームページに会員各社、関係</t>
    <rPh sb="7" eb="9">
      <t>チョウサ</t>
    </rPh>
    <rPh sb="9" eb="11">
      <t>ジッシ</t>
    </rPh>
    <phoneticPr fontId="2"/>
  </si>
  <si>
    <t>　①西暦２０００年問題対応ガイドラインの検討</t>
    <rPh sb="2" eb="4">
      <t>セイレキ</t>
    </rPh>
    <rPh sb="8" eb="9">
      <t>ネン</t>
    </rPh>
    <rPh sb="9" eb="11">
      <t>モンダイ</t>
    </rPh>
    <rPh sb="11" eb="13">
      <t>タイオウ</t>
    </rPh>
    <rPh sb="20" eb="22">
      <t>ケントウ</t>
    </rPh>
    <phoneticPr fontId="2"/>
  </si>
  <si>
    <t>　　　　　～各メーカーの新たな戦略から次の一手を引き出す～</t>
    <rPh sb="6" eb="7">
      <t>カク</t>
    </rPh>
    <rPh sb="12" eb="13">
      <t>アラ</t>
    </rPh>
    <rPh sb="15" eb="17">
      <t>センリャク</t>
    </rPh>
    <rPh sb="19" eb="20">
      <t>ツギ</t>
    </rPh>
    <rPh sb="21" eb="23">
      <t>イッテ</t>
    </rPh>
    <rPh sb="24" eb="25">
      <t>ヒ</t>
    </rPh>
    <rPh sb="26" eb="27">
      <t>ダ</t>
    </rPh>
    <phoneticPr fontId="2"/>
  </si>
  <si>
    <t>　　　　　～内部不正防止ガイドラインより、有効な対策を探る～</t>
    <rPh sb="6" eb="8">
      <t>ナイブ</t>
    </rPh>
    <rPh sb="8" eb="10">
      <t>フセイ</t>
    </rPh>
    <rPh sb="10" eb="12">
      <t>ボウシ</t>
    </rPh>
    <rPh sb="21" eb="23">
      <t>ユウコウ</t>
    </rPh>
    <rPh sb="24" eb="26">
      <t>タイサク</t>
    </rPh>
    <rPh sb="27" eb="28">
      <t>サグ</t>
    </rPh>
    <phoneticPr fontId="2"/>
  </si>
  <si>
    <t>　　　講　演：クラウドで再編されるＩＴエコシステム</t>
    <rPh sb="12" eb="14">
      <t>サイヘン</t>
    </rPh>
    <phoneticPr fontId="2"/>
  </si>
  <si>
    <t>　⑩日　時：平成２４年１２月６日（木）</t>
    <rPh sb="13" eb="14">
      <t>ガツ</t>
    </rPh>
    <rPh sb="17" eb="18">
      <t>モク</t>
    </rPh>
    <phoneticPr fontId="2"/>
  </si>
  <si>
    <t>　　講　演：ｉＰａｄｎａｄｏなど、ＰＣによるビジネス活用の提案</t>
    <rPh sb="26" eb="28">
      <t>カツヨウ</t>
    </rPh>
    <rPh sb="29" eb="31">
      <t>テイアン</t>
    </rPh>
    <phoneticPr fontId="2"/>
  </si>
  <si>
    <t>　　　　　　ＥＲＰ活用による経営改革の秘訣</t>
    <rPh sb="9" eb="11">
      <t>カツヨウ</t>
    </rPh>
    <rPh sb="14" eb="16">
      <t>ケイエイ</t>
    </rPh>
    <rPh sb="16" eb="18">
      <t>カイカク</t>
    </rPh>
    <rPh sb="19" eb="21">
      <t>ヒケツ</t>
    </rPh>
    <phoneticPr fontId="2"/>
  </si>
  <si>
    <t>　開催場所　　開催日　　　セミナー数　展示コマ数　参加者</t>
    <rPh sb="1" eb="3">
      <t>カイサイ</t>
    </rPh>
    <rPh sb="3" eb="5">
      <t>バショ</t>
    </rPh>
    <rPh sb="7" eb="10">
      <t>カイサイビ</t>
    </rPh>
    <rPh sb="17" eb="18">
      <t>スウ</t>
    </rPh>
    <rPh sb="19" eb="21">
      <t>テンジ</t>
    </rPh>
    <rPh sb="23" eb="24">
      <t>スウ</t>
    </rPh>
    <rPh sb="25" eb="28">
      <t>サンカシャ</t>
    </rPh>
    <phoneticPr fontId="2"/>
  </si>
  <si>
    <t>　札幌　　　　８月２２日　　　　　６　　　　　　　５　　　　　７０</t>
    <rPh sb="1" eb="3">
      <t>サッポロ</t>
    </rPh>
    <rPh sb="8" eb="9">
      <t>ガツ</t>
    </rPh>
    <rPh sb="11" eb="12">
      <t>ニチ</t>
    </rPh>
    <phoneticPr fontId="2"/>
  </si>
  <si>
    <t>４．見学会</t>
    <rPh sb="2" eb="5">
      <t>ケンガクカイ</t>
    </rPh>
    <phoneticPr fontId="2"/>
  </si>
  <si>
    <t>５．その他のセミナー</t>
    <rPh sb="4" eb="5">
      <t>タ</t>
    </rPh>
    <phoneticPr fontId="2"/>
  </si>
  <si>
    <t>　　関係団体のガイドブックを入手し、配布した。</t>
    <rPh sb="2" eb="4">
      <t>カンケイ</t>
    </rPh>
    <rPh sb="4" eb="6">
      <t>ダンタイ</t>
    </rPh>
    <rPh sb="14" eb="16">
      <t>ニュウシュ</t>
    </rPh>
    <rPh sb="18" eb="20">
      <t>ハイフ</t>
    </rPh>
    <phoneticPr fontId="2"/>
  </si>
  <si>
    <t>　委員会を設置し、アンケート実施、ホームページを開設した。</t>
    <rPh sb="1" eb="4">
      <t>イインカイ</t>
    </rPh>
    <rPh sb="5" eb="7">
      <t>セッチ</t>
    </rPh>
    <rPh sb="14" eb="16">
      <t>ジッシ</t>
    </rPh>
    <rPh sb="24" eb="26">
      <t>カイセツ</t>
    </rPh>
    <phoneticPr fontId="2"/>
  </si>
  <si>
    <t>　　　講　演：販売店がＩｏＴとビッグデータ時代をどう生き抜くか</t>
    <rPh sb="7" eb="10">
      <t>ハンバイテン</t>
    </rPh>
    <rPh sb="21" eb="23">
      <t>ジダイ</t>
    </rPh>
    <rPh sb="26" eb="27">
      <t>イ</t>
    </rPh>
    <rPh sb="28" eb="29">
      <t>ヌ</t>
    </rPh>
    <phoneticPr fontId="2"/>
  </si>
  <si>
    <t>　　講　演：内部不正の現状と対策</t>
    <rPh sb="6" eb="8">
      <t>ナイブ</t>
    </rPh>
    <rPh sb="8" eb="10">
      <t>フセイ</t>
    </rPh>
    <rPh sb="11" eb="13">
      <t>ゲンジョウ</t>
    </rPh>
    <rPh sb="14" eb="16">
      <t>タイサク</t>
    </rPh>
    <phoneticPr fontId="2"/>
  </si>
  <si>
    <t>　⑩日　時：平成２６年２月１９日（水）</t>
    <rPh sb="17" eb="18">
      <t>スイ</t>
    </rPh>
    <phoneticPr fontId="2"/>
  </si>
  <si>
    <t>　　　　　～ＢＹＯＤ時代のリモートアクセスとマネジメント～</t>
    <rPh sb="10" eb="12">
      <t>ジダイ</t>
    </rPh>
    <phoneticPr fontId="2"/>
  </si>
  <si>
    <t>　⑨日　時：平成２２年１２月１５日（水）</t>
    <rPh sb="13" eb="14">
      <t>ガツ</t>
    </rPh>
    <rPh sb="18" eb="19">
      <t>スイ</t>
    </rPh>
    <phoneticPr fontId="2"/>
  </si>
  <si>
    <t>　　　　　　　　チャンス</t>
    <phoneticPr fontId="2"/>
  </si>
  <si>
    <t>　　　講　演：中小企業経営者は何をしなくてはならないか</t>
    <rPh sb="7" eb="9">
      <t>チュウショウ</t>
    </rPh>
    <rPh sb="9" eb="11">
      <t>キギョウ</t>
    </rPh>
    <rPh sb="11" eb="13">
      <t>ケイエイ</t>
    </rPh>
    <rPh sb="13" eb="14">
      <t>シャ</t>
    </rPh>
    <rPh sb="15" eb="16">
      <t>ナニ</t>
    </rPh>
    <phoneticPr fontId="2"/>
  </si>
  <si>
    <t>　会期はそれぞれ３日である。</t>
    <rPh sb="1" eb="3">
      <t>カイキ</t>
    </rPh>
    <rPh sb="9" eb="10">
      <t>ニチ</t>
    </rPh>
    <phoneticPr fontId="2"/>
  </si>
  <si>
    <t>５．西暦２０００年問題への対策</t>
    <rPh sb="13" eb="15">
      <t>タイサク</t>
    </rPh>
    <phoneticPr fontId="2"/>
  </si>
  <si>
    <t>５．西暦２０００年問題の対策</t>
    <rPh sb="2" eb="4">
      <t>セイレキ</t>
    </rPh>
    <rPh sb="8" eb="9">
      <t>ネン</t>
    </rPh>
    <rPh sb="9" eb="11">
      <t>モンダイ</t>
    </rPh>
    <rPh sb="12" eb="14">
      <t>タイサク</t>
    </rPh>
    <phoneticPr fontId="2"/>
  </si>
  <si>
    <t>　⑩日　時：平成２７年１２月３日（木）</t>
    <rPh sb="17" eb="18">
      <t>モク</t>
    </rPh>
    <phoneticPr fontId="2"/>
  </si>
  <si>
    <t>　⑩日　時：平成２６年１２月３日（水）</t>
    <rPh sb="13" eb="14">
      <t>ガツ</t>
    </rPh>
    <rPh sb="15" eb="16">
      <t>ニチ</t>
    </rPh>
    <rPh sb="17" eb="18">
      <t>スイ</t>
    </rPh>
    <phoneticPr fontId="2"/>
  </si>
  <si>
    <t>　　　　　　　ＩＰＡプロジェクトマネージメント委員会の成果</t>
    <rPh sb="23" eb="26">
      <t>イインカイ</t>
    </rPh>
    <rPh sb="27" eb="29">
      <t>セイカ</t>
    </rPh>
    <phoneticPr fontId="2"/>
  </si>
  <si>
    <t>　　講　演：企業におけるスマートデバイス導入の問題解決</t>
    <rPh sb="2" eb="3">
      <t>コウ</t>
    </rPh>
    <rPh sb="4" eb="5">
      <t>ヒロシ</t>
    </rPh>
    <rPh sb="6" eb="8">
      <t>キギョウ</t>
    </rPh>
    <rPh sb="20" eb="22">
      <t>ドウニュウ</t>
    </rPh>
    <rPh sb="23" eb="25">
      <t>モンダイ</t>
    </rPh>
    <rPh sb="25" eb="27">
      <t>カイケツ</t>
    </rPh>
    <phoneticPr fontId="2"/>
  </si>
  <si>
    <t>　⑨日　時：平成２４年２月１４日（水）</t>
    <rPh sb="17" eb="18">
      <t>スイ</t>
    </rPh>
    <phoneticPr fontId="2"/>
  </si>
  <si>
    <t>　　　　(ⅲ)ＩＰｖ６と21世紀のインフラ整備</t>
    <rPh sb="14" eb="16">
      <t>セイキ</t>
    </rPh>
    <rPh sb="21" eb="23">
      <t>セイビ</t>
    </rPh>
    <phoneticPr fontId="2"/>
  </si>
  <si>
    <t>　　　　　　　②クラウドコンピューティングの落とし穴とビジネス</t>
    <rPh sb="22" eb="23">
      <t>オ</t>
    </rPh>
    <rPh sb="25" eb="26">
      <t>アナ</t>
    </rPh>
    <phoneticPr fontId="2"/>
  </si>
  <si>
    <t>　　　場　所：北九州市西日本総合展示場</t>
    <rPh sb="3" eb="4">
      <t>バ</t>
    </rPh>
    <rPh sb="5" eb="6">
      <t>ショ</t>
    </rPh>
    <rPh sb="7" eb="11">
      <t>キタキュウシュウシ</t>
    </rPh>
    <rPh sb="11" eb="12">
      <t>ニシ</t>
    </rPh>
    <rPh sb="12" eb="14">
      <t>ニホン</t>
    </rPh>
    <rPh sb="14" eb="16">
      <t>ソウゴウ</t>
    </rPh>
    <rPh sb="16" eb="19">
      <t>テンジジョウ</t>
    </rPh>
    <phoneticPr fontId="2"/>
  </si>
  <si>
    <t>　セミナー、展示会を開催した。</t>
    <rPh sb="10" eb="12">
      <t>カイサイ</t>
    </rPh>
    <phoneticPr fontId="2"/>
  </si>
  <si>
    <t>　　　　　　　　②日本経済活性化とナスダック・ジャパン</t>
    <rPh sb="9" eb="11">
      <t>ニホン</t>
    </rPh>
    <rPh sb="11" eb="13">
      <t>ケイザイ</t>
    </rPh>
    <rPh sb="13" eb="16">
      <t>カッセイカ</t>
    </rPh>
    <phoneticPr fontId="2"/>
  </si>
  <si>
    <t>　　　大久保社長（システムラボ）</t>
    <rPh sb="3" eb="6">
      <t>オオクボ</t>
    </rPh>
    <rPh sb="6" eb="8">
      <t>シャチョウ</t>
    </rPh>
    <phoneticPr fontId="2"/>
  </si>
  <si>
    <t>　　　　　～ＩｏＴにつながる新しい技術の紹介～</t>
    <rPh sb="14" eb="15">
      <t>アタラ</t>
    </rPh>
    <rPh sb="17" eb="19">
      <t>ギジュツ</t>
    </rPh>
    <rPh sb="20" eb="22">
      <t>ショウカイ</t>
    </rPh>
    <phoneticPr fontId="2"/>
  </si>
  <si>
    <t>　　　～経営課題鵜を解決するためのＶＤＩ最新動向について～</t>
    <rPh sb="4" eb="6">
      <t>ケイエイ</t>
    </rPh>
    <rPh sb="6" eb="8">
      <t>カダイ</t>
    </rPh>
    <rPh sb="8" eb="9">
      <t>ウ</t>
    </rPh>
    <rPh sb="10" eb="12">
      <t>カイケツ</t>
    </rPh>
    <rPh sb="20" eb="22">
      <t>サイシン</t>
    </rPh>
    <rPh sb="22" eb="24">
      <t>ドウコウ</t>
    </rPh>
    <phoneticPr fontId="2"/>
  </si>
  <si>
    <t>　　講　演：笑力を取入れて開発プロジェクトを成功させる方法</t>
    <rPh sb="6" eb="7">
      <t>ショウ</t>
    </rPh>
    <rPh sb="7" eb="8">
      <t>チカラ</t>
    </rPh>
    <rPh sb="9" eb="11">
      <t>トリイ</t>
    </rPh>
    <rPh sb="13" eb="15">
      <t>カイハツ</t>
    </rPh>
    <rPh sb="22" eb="24">
      <t>セイコウ</t>
    </rPh>
    <rPh sb="27" eb="28">
      <t>ホウ</t>
    </rPh>
    <rPh sb="28" eb="29">
      <t>ホウ</t>
    </rPh>
    <phoneticPr fontId="2"/>
  </si>
  <si>
    <t>　　日　時：平成２４年１１月１５日（木）</t>
    <phoneticPr fontId="2"/>
  </si>
  <si>
    <t>　　　　　　～ＳＡＭＡＣにおける成熟度評価事業について～</t>
    <rPh sb="16" eb="18">
      <t>セイジュク</t>
    </rPh>
    <rPh sb="18" eb="19">
      <t>ド</t>
    </rPh>
    <rPh sb="19" eb="21">
      <t>ヒョウカ</t>
    </rPh>
    <rPh sb="21" eb="23">
      <t>ジギョウ</t>
    </rPh>
    <phoneticPr fontId="2"/>
  </si>
  <si>
    <t>　　　　(ⅱ)フレッツ光ネクストでのＩＰｖ６サービス</t>
    <rPh sb="11" eb="12">
      <t>ヒカリ</t>
    </rPh>
    <phoneticPr fontId="2"/>
  </si>
  <si>
    <t>　　　講　演：①ＳａａＳにおけるビジネスチャンスを考える</t>
    <rPh sb="25" eb="26">
      <t>カンガ</t>
    </rPh>
    <phoneticPr fontId="2"/>
  </si>
  <si>
    <t>　　　日　時：平成１６年１１月１９日（金）</t>
    <rPh sb="19" eb="20">
      <t>キン</t>
    </rPh>
    <phoneticPr fontId="2"/>
  </si>
  <si>
    <t>　 中小企業の経営者、ＩＴ担当者を対象として、全国４都市で</t>
    <phoneticPr fontId="2"/>
  </si>
  <si>
    <t>　 中小企業の経営者、ＩＴ担当者を対象として、全国８都市で</t>
    <phoneticPr fontId="2"/>
  </si>
  <si>
    <t>　　講　演：男ならやってみろ！　～赤字は悪や</t>
    <rPh sb="2" eb="3">
      <t>コウ</t>
    </rPh>
    <rPh sb="4" eb="5">
      <t>ヒロシ</t>
    </rPh>
    <rPh sb="6" eb="7">
      <t>オトコ</t>
    </rPh>
    <rPh sb="17" eb="19">
      <t>アカジ</t>
    </rPh>
    <rPh sb="20" eb="21">
      <t>アク</t>
    </rPh>
    <phoneticPr fontId="2"/>
  </si>
  <si>
    <t>　　　講　演：①本格化するモバイルＩＴ</t>
    <rPh sb="8" eb="11">
      <t>ホンカクカ</t>
    </rPh>
    <phoneticPr fontId="2"/>
  </si>
  <si>
    <t>　　　講　演：発想の転換　～消費不況・こうして突破する！～</t>
    <rPh sb="3" eb="4">
      <t>コウ</t>
    </rPh>
    <rPh sb="5" eb="6">
      <t>ヒロシ</t>
    </rPh>
    <rPh sb="7" eb="9">
      <t>ハッソウ</t>
    </rPh>
    <rPh sb="10" eb="12">
      <t>テンカン</t>
    </rPh>
    <rPh sb="14" eb="16">
      <t>ショウヒ</t>
    </rPh>
    <rPh sb="16" eb="18">
      <t>フキョウ</t>
    </rPh>
    <rPh sb="23" eb="25">
      <t>トッパ</t>
    </rPh>
    <phoneticPr fontId="2"/>
  </si>
  <si>
    <t>　場  所：帝国ホテル大阪</t>
    <rPh sb="6" eb="8">
      <t>テイコク</t>
    </rPh>
    <rPh sb="11" eb="13">
      <t>オオサカ</t>
    </rPh>
    <phoneticPr fontId="2"/>
  </si>
  <si>
    <t xml:space="preserve"> 　人事管理システムについて</t>
    <rPh sb="2" eb="4">
      <t>ジンジ</t>
    </rPh>
    <rPh sb="4" eb="6">
      <t>カンリ</t>
    </rPh>
    <phoneticPr fontId="2"/>
  </si>
  <si>
    <t>　　　講　演：インテル社これからの新技術</t>
    <rPh sb="11" eb="12">
      <t>シャ</t>
    </rPh>
    <rPh sb="17" eb="20">
      <t>シンギジュツ</t>
    </rPh>
    <phoneticPr fontId="2"/>
  </si>
  <si>
    <t>　　議　題：デスクトップ環境仮想化の最新事例と今後の方向</t>
    <rPh sb="2" eb="3">
      <t>ギ</t>
    </rPh>
    <rPh sb="4" eb="5">
      <t>ダイ</t>
    </rPh>
    <rPh sb="12" eb="14">
      <t>カンキョウ</t>
    </rPh>
    <rPh sb="14" eb="17">
      <t>カソウカ</t>
    </rPh>
    <rPh sb="18" eb="20">
      <t>サイシン</t>
    </rPh>
    <rPh sb="20" eb="22">
      <t>ジレイ</t>
    </rPh>
    <rPh sb="23" eb="25">
      <t>コンゴ</t>
    </rPh>
    <rPh sb="26" eb="28">
      <t>ホウコウ</t>
    </rPh>
    <phoneticPr fontId="2"/>
  </si>
  <si>
    <t>　⑨日　時：平成２５年１２月３日（火）</t>
    <rPh sb="13" eb="14">
      <t>ガツ</t>
    </rPh>
    <rPh sb="15" eb="16">
      <t>ニチ</t>
    </rPh>
    <rPh sb="17" eb="18">
      <t>カ</t>
    </rPh>
    <phoneticPr fontId="2"/>
  </si>
  <si>
    <t>　⑨ ＩＴトレンドフォーラム</t>
    <phoneticPr fontId="2"/>
  </si>
  <si>
    <t>　　　講　演：情報セキュリティとソフトウェア資源管理</t>
    <rPh sb="7" eb="9">
      <t>ジョウホウ</t>
    </rPh>
    <rPh sb="22" eb="24">
      <t>シゲン</t>
    </rPh>
    <rPh sb="24" eb="26">
      <t>カンリ</t>
    </rPh>
    <phoneticPr fontId="2"/>
  </si>
  <si>
    <t>　　～ＩＰｖ４アドレス枯渇の現状と企業ネットワークへの影響～</t>
    <rPh sb="11" eb="13">
      <t>コカツ</t>
    </rPh>
    <rPh sb="14" eb="16">
      <t>ゲンジョウ</t>
    </rPh>
    <rPh sb="17" eb="19">
      <t>キギョウ</t>
    </rPh>
    <rPh sb="27" eb="29">
      <t>エイキョウ</t>
    </rPh>
    <phoneticPr fontId="2"/>
  </si>
  <si>
    <t>　⑨日　時：平成２２年３月１７日（水）</t>
    <rPh sb="17" eb="18">
      <t>スイ</t>
    </rPh>
    <phoneticPr fontId="2"/>
  </si>
  <si>
    <t>４．中小企業等のＩＴに関するフェアへの参加</t>
    <rPh sb="19" eb="21">
      <t>サンカ</t>
    </rPh>
    <phoneticPr fontId="2"/>
  </si>
  <si>
    <t>４．中小企業等のＩＴに関するセミナーの開催（補助事業）</t>
    <phoneticPr fontId="2"/>
  </si>
  <si>
    <t>４．中小企業等に関するセミナーの開催（補助事業）</t>
    <rPh sb="19" eb="21">
      <t>ホジョ</t>
    </rPh>
    <rPh sb="21" eb="23">
      <t>ジギョウ</t>
    </rPh>
    <phoneticPr fontId="2"/>
  </si>
  <si>
    <t>　　場  所：帝国ホテル大阪</t>
    <rPh sb="7" eb="9">
      <t>テイコク</t>
    </rPh>
    <rPh sb="12" eb="14">
      <t>オオサカ</t>
    </rPh>
    <phoneticPr fontId="2"/>
  </si>
  <si>
    <t>　　　場  所：帝国ホテル大阪</t>
    <rPh sb="8" eb="10">
      <t>テイコク</t>
    </rPh>
    <rPh sb="13" eb="15">
      <t>オオサカ</t>
    </rPh>
    <phoneticPr fontId="2"/>
  </si>
  <si>
    <t>　　　場  所：ホテルニューオータニ大阪</t>
    <phoneticPr fontId="2"/>
  </si>
  <si>
    <t>　日  時：平成１０年１１月１１日（水）１４：００～１６：００</t>
    <rPh sb="4" eb="5">
      <t>ジ</t>
    </rPh>
    <rPh sb="18" eb="19">
      <t>スイ</t>
    </rPh>
    <phoneticPr fontId="2"/>
  </si>
  <si>
    <t>　　　片山　宏氏（株式会社サザンパシフィック代表取締役社長）</t>
    <rPh sb="3" eb="5">
      <t>カタヤマ</t>
    </rPh>
    <rPh sb="6" eb="7">
      <t>ヒロシ</t>
    </rPh>
    <rPh sb="7" eb="8">
      <t>シ</t>
    </rPh>
    <rPh sb="9" eb="11">
      <t>カブシキ</t>
    </rPh>
    <rPh sb="11" eb="13">
      <t>カイシャ</t>
    </rPh>
    <rPh sb="22" eb="24">
      <t>ダイヒョウ</t>
    </rPh>
    <rPh sb="24" eb="27">
      <t>トリシマリヤク</t>
    </rPh>
    <rPh sb="27" eb="29">
      <t>シャチョウ</t>
    </rPh>
    <phoneticPr fontId="2"/>
  </si>
  <si>
    <t>　⑨日　時：平成２７年１１月２６日（木）</t>
    <rPh sb="18" eb="19">
      <t>モク</t>
    </rPh>
    <phoneticPr fontId="2"/>
  </si>
  <si>
    <t>　　日　時：平成２６年１１月１９日（水）</t>
    <phoneticPr fontId="2"/>
  </si>
  <si>
    <t>　　　　　　　の最新動向～</t>
    <rPh sb="8" eb="10">
      <t>サイシン</t>
    </rPh>
    <rPh sb="10" eb="12">
      <t>ドウコウ</t>
    </rPh>
    <phoneticPr fontId="2"/>
  </si>
  <si>
    <t>　　　　　マルチデバイス時代のコミュニケーションツールの動向</t>
    <rPh sb="12" eb="14">
      <t>ジダイ</t>
    </rPh>
    <rPh sb="28" eb="30">
      <t>ドウコウ</t>
    </rPh>
    <phoneticPr fontId="2"/>
  </si>
  <si>
    <t>　⑧日　時：平成２４年２月１４日（水）</t>
    <rPh sb="17" eb="18">
      <t>スイ</t>
    </rPh>
    <phoneticPr fontId="2"/>
  </si>
  <si>
    <t>　　　　(ⅰ)企業ネットワークにＩＰｖ６は必要か</t>
    <rPh sb="7" eb="9">
      <t>キギョウ</t>
    </rPh>
    <rPh sb="21" eb="23">
      <t>ヒツヨウ</t>
    </rPh>
    <phoneticPr fontId="2"/>
  </si>
  <si>
    <t>　　　講　演：企業向けの需要が見込めるグリーンＩＴの導入</t>
    <rPh sb="7" eb="10">
      <t>キギョウム</t>
    </rPh>
    <rPh sb="12" eb="14">
      <t>ジュヨウ</t>
    </rPh>
    <rPh sb="15" eb="17">
      <t>ミコ</t>
    </rPh>
    <rPh sb="26" eb="28">
      <t>ドウニュウ</t>
    </rPh>
    <phoneticPr fontId="2"/>
  </si>
  <si>
    <t>　　　講　演：中堅・中小企業のＩＴ促進に向けた情報処理振興</t>
    <rPh sb="7" eb="9">
      <t>チュウケン</t>
    </rPh>
    <rPh sb="10" eb="12">
      <t>チュウショウ</t>
    </rPh>
    <rPh sb="12" eb="14">
      <t>キギョウ</t>
    </rPh>
    <rPh sb="17" eb="19">
      <t>ソクシン</t>
    </rPh>
    <rPh sb="20" eb="21">
      <t>ム</t>
    </rPh>
    <rPh sb="23" eb="25">
      <t>ジョウホウ</t>
    </rPh>
    <rPh sb="25" eb="27">
      <t>ショリ</t>
    </rPh>
    <rPh sb="27" eb="29">
      <t>シンコウ</t>
    </rPh>
    <phoneticPr fontId="2"/>
  </si>
  <si>
    <t>　　　　　　　　ビジネスインパクト</t>
    <phoneticPr fontId="2"/>
  </si>
  <si>
    <t>　　日  時：平成１３年９月１４日（金）１４：００～１６：００</t>
    <rPh sb="5" eb="6">
      <t>ジ</t>
    </rPh>
    <rPh sb="18" eb="19">
      <t>キン</t>
    </rPh>
    <phoneticPr fontId="2"/>
  </si>
  <si>
    <t>　　　日  時：平成１２年９月１４日（木）１４：００～１６：００</t>
    <rPh sb="6" eb="7">
      <t>ジ</t>
    </rPh>
    <rPh sb="19" eb="20">
      <t>モク</t>
    </rPh>
    <phoneticPr fontId="2"/>
  </si>
  <si>
    <t>　　　日  時：平成１１年９月２２日（水）１４：００～１６：００</t>
    <rPh sb="6" eb="7">
      <t>ジ</t>
    </rPh>
    <rPh sb="19" eb="20">
      <t>スイ</t>
    </rPh>
    <phoneticPr fontId="2"/>
  </si>
  <si>
    <t>　報告書「西日本特別講演会実施報告書（９８－シス販―５）</t>
    <rPh sb="1" eb="4">
      <t>ホウコクショ</t>
    </rPh>
    <rPh sb="13" eb="15">
      <t>ジッシ</t>
    </rPh>
    <rPh sb="15" eb="18">
      <t>ホウコクショ</t>
    </rPh>
    <rPh sb="24" eb="25">
      <t>ハン</t>
    </rPh>
    <phoneticPr fontId="2"/>
  </si>
  <si>
    <t>　　クイックシルバーについて</t>
    <phoneticPr fontId="2"/>
  </si>
  <si>
    <t>　　　　　～ＡＩビジネスの最新情報～</t>
    <rPh sb="13" eb="15">
      <t>サイシン</t>
    </rPh>
    <rPh sb="15" eb="17">
      <t>ジョウホウ</t>
    </rPh>
    <phoneticPr fontId="2"/>
  </si>
  <si>
    <t xml:space="preserve"> ⑨ ＩＴトレンドフォーラム</t>
    <phoneticPr fontId="2"/>
  </si>
  <si>
    <t>　　　　　　～ハードウェア、ソフトウェア、認証系セキュリティ</t>
    <rPh sb="21" eb="23">
      <t>ニンショウ</t>
    </rPh>
    <rPh sb="23" eb="24">
      <t>ケイ</t>
    </rPh>
    <phoneticPr fontId="2"/>
  </si>
  <si>
    <t>　　　　　韓国におけるサーバー攻撃の動向</t>
    <rPh sb="5" eb="7">
      <t>カンコク</t>
    </rPh>
    <rPh sb="15" eb="17">
      <t>コウゲキ</t>
    </rPh>
    <rPh sb="18" eb="20">
      <t>ドウコウ</t>
    </rPh>
    <phoneticPr fontId="2"/>
  </si>
  <si>
    <t>　　　　　　　対策強化</t>
    <rPh sb="7" eb="9">
      <t>タイサク</t>
    </rPh>
    <rPh sb="9" eb="11">
      <t>キョウカ</t>
    </rPh>
    <phoneticPr fontId="2"/>
  </si>
  <si>
    <t>　　講　演：ＩＰｖ６の登場によるビジネスチャンスを探る</t>
    <rPh sb="2" eb="3">
      <t>コウ</t>
    </rPh>
    <rPh sb="4" eb="5">
      <t>ヒロシ</t>
    </rPh>
    <rPh sb="11" eb="13">
      <t>トウジョウ</t>
    </rPh>
    <rPh sb="25" eb="26">
      <t>サグ</t>
    </rPh>
    <phoneticPr fontId="2"/>
  </si>
  <si>
    <t>　⑧日　時：平成２２年２月１７日（水）</t>
    <rPh sb="17" eb="18">
      <t>スイ</t>
    </rPh>
    <phoneticPr fontId="2"/>
  </si>
  <si>
    <t>　⑨日　時：平成２１年３月１８日（水）</t>
    <rPh sb="17" eb="18">
      <t>スイ</t>
    </rPh>
    <phoneticPr fontId="2"/>
  </si>
  <si>
    <t>　　　講　演：仮想化技術が提供するシステムソリューションと</t>
    <rPh sb="7" eb="10">
      <t>カソウカ</t>
    </rPh>
    <rPh sb="10" eb="12">
      <t>ギジュツ</t>
    </rPh>
    <rPh sb="13" eb="15">
      <t>テイキョウ</t>
    </rPh>
    <phoneticPr fontId="2"/>
  </si>
  <si>
    <t>　　　講　演：ソフトバンクＢＢの情報セキュリティ対策</t>
    <rPh sb="16" eb="18">
      <t>ジョウホウ</t>
    </rPh>
    <rPh sb="24" eb="26">
      <t>タイサク</t>
    </rPh>
    <phoneticPr fontId="2"/>
  </si>
  <si>
    <t>　昨年に引き続き実施した。</t>
    <rPh sb="1" eb="3">
      <t>サクネン</t>
    </rPh>
    <rPh sb="4" eb="5">
      <t>ヒ</t>
    </rPh>
    <rPh sb="6" eb="7">
      <t>ツヅ</t>
    </rPh>
    <rPh sb="8" eb="10">
      <t>ジッシ</t>
    </rPh>
    <phoneticPr fontId="2"/>
  </si>
  <si>
    <t>　関西地区で初めての大規模な講演会を開催した。（補助事業）</t>
    <rPh sb="1" eb="3">
      <t>カンサイ</t>
    </rPh>
    <rPh sb="3" eb="5">
      <t>チク</t>
    </rPh>
    <rPh sb="6" eb="7">
      <t>ハジ</t>
    </rPh>
    <rPh sb="10" eb="13">
      <t>ダイキボ</t>
    </rPh>
    <rPh sb="14" eb="17">
      <t>コウエンカイ</t>
    </rPh>
    <rPh sb="18" eb="20">
      <t>カイサイ</t>
    </rPh>
    <rPh sb="24" eb="26">
      <t>ホジョ</t>
    </rPh>
    <rPh sb="26" eb="28">
      <t>ジギョウ</t>
    </rPh>
    <phoneticPr fontId="2"/>
  </si>
  <si>
    <t>１０．平成４年１2月　ＶＡＲセミナー</t>
    <phoneticPr fontId="2"/>
  </si>
  <si>
    <t>　　講　演：人工知能の現状とビジネスの今後の方向性</t>
    <rPh sb="6" eb="8">
      <t>ジンコウ</t>
    </rPh>
    <rPh sb="8" eb="10">
      <t>チノウ</t>
    </rPh>
    <rPh sb="11" eb="13">
      <t>ゲンジョウ</t>
    </rPh>
    <rPh sb="19" eb="21">
      <t>コンゴ</t>
    </rPh>
    <rPh sb="22" eb="25">
      <t>ホウコウセイ</t>
    </rPh>
    <phoneticPr fontId="2"/>
  </si>
  <si>
    <t>　　　　　　併せて提案</t>
    <rPh sb="6" eb="7">
      <t>アワ</t>
    </rPh>
    <rPh sb="9" eb="11">
      <t>テイアン</t>
    </rPh>
    <phoneticPr fontId="2"/>
  </si>
  <si>
    <t>　　講　演：クラウド、モバイル時代のセキュリティ対策</t>
    <rPh sb="2" eb="3">
      <t>コウ</t>
    </rPh>
    <rPh sb="4" eb="5">
      <t>ヒロシ</t>
    </rPh>
    <rPh sb="15" eb="17">
      <t>ジダイ</t>
    </rPh>
    <rPh sb="24" eb="26">
      <t>タイサク</t>
    </rPh>
    <phoneticPr fontId="2"/>
  </si>
  <si>
    <t>　　　　　～韓国先進企業の事例紹介～</t>
    <rPh sb="6" eb="8">
      <t>カンコク</t>
    </rPh>
    <rPh sb="8" eb="10">
      <t>センシン</t>
    </rPh>
    <rPh sb="10" eb="12">
      <t>キギョウ</t>
    </rPh>
    <rPh sb="13" eb="15">
      <t>ジレイ</t>
    </rPh>
    <rPh sb="15" eb="17">
      <t>ショウカイ</t>
    </rPh>
    <phoneticPr fontId="2"/>
  </si>
  <si>
    <t>　　講　演：脅威を増すサイバー攻撃に対する情報セキュリティ</t>
    <rPh sb="6" eb="8">
      <t>キョウイ</t>
    </rPh>
    <rPh sb="9" eb="10">
      <t>マ</t>
    </rPh>
    <rPh sb="15" eb="17">
      <t>コウゲキ</t>
    </rPh>
    <rPh sb="18" eb="19">
      <t>タイ</t>
    </rPh>
    <rPh sb="21" eb="23">
      <t>ジョウホウ</t>
    </rPh>
    <phoneticPr fontId="2"/>
  </si>
  <si>
    <t>　　日　時：平成２２年１１月１８日（木）</t>
    <phoneticPr fontId="2"/>
  </si>
  <si>
    <t>　　　　　　　パソコンビジネス</t>
    <phoneticPr fontId="2"/>
  </si>
  <si>
    <t>　　　　　　　　の世界へ</t>
    <rPh sb="9" eb="11">
      <t>セカイ</t>
    </rPh>
    <phoneticPr fontId="2"/>
  </si>
  <si>
    <t>　⑧日　時：平成２０年２月２０日（水）</t>
    <rPh sb="17" eb="18">
      <t>スイ</t>
    </rPh>
    <phoneticPr fontId="2"/>
  </si>
  <si>
    <t>　⑩日　時：平成１７年３月７日（月）</t>
    <rPh sb="12" eb="13">
      <t>ガツ</t>
    </rPh>
    <rPh sb="16" eb="17">
      <t>ゲツ</t>
    </rPh>
    <phoneticPr fontId="2"/>
  </si>
  <si>
    <t>４．西日本特別講演会</t>
    <phoneticPr fontId="2"/>
  </si>
  <si>
    <t>４．西日本特別講演会</t>
    <rPh sb="2" eb="3">
      <t>ニシ</t>
    </rPh>
    <rPh sb="3" eb="5">
      <t>ニホン</t>
    </rPh>
    <rPh sb="5" eb="7">
      <t>トクベツ</t>
    </rPh>
    <rPh sb="7" eb="10">
      <t>コウエンカイ</t>
    </rPh>
    <phoneticPr fontId="2"/>
  </si>
  <si>
    <t>　　　講　演：急増する店舗盗難の対応策</t>
    <rPh sb="7" eb="9">
      <t>キュウゾウ</t>
    </rPh>
    <rPh sb="11" eb="13">
      <t>テンポ</t>
    </rPh>
    <rPh sb="13" eb="15">
      <t>トウナン</t>
    </rPh>
    <rPh sb="16" eb="18">
      <t>タイオウ</t>
    </rPh>
    <rPh sb="18" eb="19">
      <t>サク</t>
    </rPh>
    <phoneticPr fontId="2"/>
  </si>
  <si>
    <t>　　日　時：平成２７年１１月１９日（木）</t>
    <rPh sb="13" eb="14">
      <t>ガツ</t>
    </rPh>
    <rPh sb="16" eb="17">
      <t>ニチ</t>
    </rPh>
    <rPh sb="18" eb="19">
      <t>モク</t>
    </rPh>
    <phoneticPr fontId="2"/>
  </si>
  <si>
    <t>　　講　演：ＰＢＸ更新年到来、ＵＣ、ＢＹＯＤ、そしてＢＣＰまで</t>
    <rPh sb="9" eb="11">
      <t>コウシン</t>
    </rPh>
    <rPh sb="11" eb="12">
      <t>ネン</t>
    </rPh>
    <rPh sb="12" eb="14">
      <t>トウライ</t>
    </rPh>
    <phoneticPr fontId="2"/>
  </si>
  <si>
    <t>　　日　時：平成２５年１１月２１日（木）</t>
    <phoneticPr fontId="2"/>
  </si>
  <si>
    <t>　　講　演：最新ネットワークセキュリティ講座</t>
    <rPh sb="6" eb="8">
      <t>サイシン</t>
    </rPh>
    <rPh sb="20" eb="22">
      <t>コウザ</t>
    </rPh>
    <phoneticPr fontId="2"/>
  </si>
  <si>
    <t>　⑦日　時：平成２３年１２月１４日（水）</t>
    <rPh sb="13" eb="14">
      <t>ガツ</t>
    </rPh>
    <rPh sb="18" eb="19">
      <t>スイ</t>
    </rPh>
    <phoneticPr fontId="2"/>
  </si>
  <si>
    <t xml:space="preserve"> ⑧ ＩＴトレンドフォーラム</t>
    <phoneticPr fontId="2"/>
  </si>
  <si>
    <t>　　講　演：ポイント解説：ネットワークの動向・クラウドと</t>
    <rPh sb="10" eb="12">
      <t>カイセツ</t>
    </rPh>
    <rPh sb="20" eb="22">
      <t>ドウコウ</t>
    </rPh>
    <phoneticPr fontId="2"/>
  </si>
  <si>
    <t>　　　講　演：風を読み、雲を掴め！クラウド・コンピューティング</t>
    <rPh sb="7" eb="8">
      <t>カゼ</t>
    </rPh>
    <rPh sb="9" eb="10">
      <t>ヨ</t>
    </rPh>
    <rPh sb="12" eb="13">
      <t>クモ</t>
    </rPh>
    <rPh sb="14" eb="15">
      <t>ツカ</t>
    </rPh>
    <phoneticPr fontId="2"/>
  </si>
  <si>
    <t>　　　　　　　～ＩＴベンダーに求められる顧客満足度向上策～</t>
    <rPh sb="15" eb="16">
      <t>モト</t>
    </rPh>
    <rPh sb="20" eb="22">
      <t>コキャク</t>
    </rPh>
    <rPh sb="22" eb="25">
      <t>マンゾクド</t>
    </rPh>
    <rPh sb="25" eb="27">
      <t>コウジョウ</t>
    </rPh>
    <rPh sb="27" eb="28">
      <t>サク</t>
    </rPh>
    <phoneticPr fontId="2"/>
  </si>
  <si>
    <t>　　　　　　ガイドライン</t>
    <phoneticPr fontId="2"/>
  </si>
  <si>
    <t>　　　講　演：ＣＯＰＣ流営業連携コールセンターの作り方</t>
    <rPh sb="11" eb="12">
      <t>リュウ</t>
    </rPh>
    <rPh sb="12" eb="14">
      <t>エイギョウ</t>
    </rPh>
    <rPh sb="14" eb="16">
      <t>レンケイ</t>
    </rPh>
    <rPh sb="24" eb="25">
      <t>ツク</t>
    </rPh>
    <rPh sb="26" eb="27">
      <t>カタ</t>
    </rPh>
    <phoneticPr fontId="2"/>
  </si>
  <si>
    <t>　③日　時：平成９年６月２０日（金）</t>
    <rPh sb="16" eb="17">
      <t>キン</t>
    </rPh>
    <phoneticPr fontId="2"/>
  </si>
  <si>
    <t>　　ＮＥＣ技術センター見学</t>
    <rPh sb="5" eb="7">
      <t>ギジュツ</t>
    </rPh>
    <rPh sb="11" eb="13">
      <t>ケンガク</t>
    </rPh>
    <phoneticPr fontId="2"/>
  </si>
  <si>
    <t>　⑧ ＩＴトレンドフォーラム</t>
    <phoneticPr fontId="2"/>
  </si>
  <si>
    <t>　⑧日　時：平成２６年１０月８日（水）</t>
    <rPh sb="17" eb="18">
      <t>スイ</t>
    </rPh>
    <phoneticPr fontId="2"/>
  </si>
  <si>
    <t xml:space="preserve">  ⑧ＩＴトレンドフォーラム</t>
    <phoneticPr fontId="2"/>
  </si>
  <si>
    <t>　⑧日　時：平成２４年１０月２３日（火）</t>
    <rPh sb="18" eb="19">
      <t>カ</t>
    </rPh>
    <phoneticPr fontId="2"/>
  </si>
  <si>
    <t>　　～3大ＯＳの違いとこれからのモバイルソリューション～</t>
    <rPh sb="4" eb="5">
      <t>ダイ</t>
    </rPh>
    <rPh sb="8" eb="9">
      <t>チガ</t>
    </rPh>
    <phoneticPr fontId="2"/>
  </si>
  <si>
    <t>　　　　　　　　パートナー事例</t>
    <rPh sb="13" eb="15">
      <t>ジレイ</t>
    </rPh>
    <phoneticPr fontId="2"/>
  </si>
  <si>
    <t>　⑦日　時：平成２１年１２月１６日（水）</t>
    <rPh sb="13" eb="14">
      <t>ガツ</t>
    </rPh>
    <rPh sb="18" eb="19">
      <t>スイ</t>
    </rPh>
    <phoneticPr fontId="2"/>
  </si>
  <si>
    <t>　⑧日　時：平成２１年２月１８日（水）</t>
    <rPh sb="17" eb="18">
      <t>スイ</t>
    </rPh>
    <phoneticPr fontId="2"/>
  </si>
  <si>
    <t>　　　講　演：ＣＳは客のためならず</t>
    <rPh sb="10" eb="11">
      <t>キャク</t>
    </rPh>
    <phoneticPr fontId="2"/>
  </si>
  <si>
    <t>　　　　　　　　高度化へ向けて</t>
    <rPh sb="8" eb="11">
      <t>コウドカ</t>
    </rPh>
    <rPh sb="12" eb="13">
      <t>ム</t>
    </rPh>
    <phoneticPr fontId="2"/>
  </si>
  <si>
    <t>　　講　演：ｅー文書法に基づく文書の電子化のための</t>
    <rPh sb="8" eb="10">
      <t>ブンショ</t>
    </rPh>
    <rPh sb="10" eb="11">
      <t>ホウ</t>
    </rPh>
    <rPh sb="12" eb="13">
      <t>モト</t>
    </rPh>
    <rPh sb="15" eb="17">
      <t>ブンショ</t>
    </rPh>
    <rPh sb="18" eb="21">
      <t>デンシカ</t>
    </rPh>
    <phoneticPr fontId="2"/>
  </si>
  <si>
    <t>　⑪日　時：平成１６年３月２３日（火）</t>
    <rPh sb="17" eb="18">
      <t>カ</t>
    </rPh>
    <phoneticPr fontId="2"/>
  </si>
  <si>
    <t>　　　　　　　　女生徒初心者が入りやすい店づくり</t>
    <rPh sb="8" eb="11">
      <t>ジョセイト</t>
    </rPh>
    <rPh sb="11" eb="14">
      <t>ショシンシャ</t>
    </rPh>
    <rPh sb="15" eb="16">
      <t>ハイ</t>
    </rPh>
    <rPh sb="20" eb="21">
      <t>ミセ</t>
    </rPh>
    <phoneticPr fontId="2"/>
  </si>
  <si>
    <t>　　　講　演：情報ネットワークの今後</t>
    <rPh sb="7" eb="9">
      <t>ジョウホウ</t>
    </rPh>
    <rPh sb="16" eb="18">
      <t>コンゴ</t>
    </rPh>
    <phoneticPr fontId="2"/>
  </si>
  <si>
    <t>　　ＵＮＩＸの情勢と今後の動向</t>
    <rPh sb="7" eb="9">
      <t>ジョウセイ</t>
    </rPh>
    <rPh sb="10" eb="12">
      <t>コンゴ</t>
    </rPh>
    <rPh sb="13" eb="15">
      <t>ドウコウ</t>
    </rPh>
    <phoneticPr fontId="2"/>
  </si>
  <si>
    <t>　　　　～2020年以降のＳＩｅｒはどうなっているのか～</t>
    <rPh sb="9" eb="12">
      <t>ネンイコウ</t>
    </rPh>
    <phoneticPr fontId="2"/>
  </si>
  <si>
    <t>　　　　　　　～各種Ｂｉｇ－Ｌｉｎｋサービスの紹介～</t>
    <rPh sb="8" eb="10">
      <t>カクシュ</t>
    </rPh>
    <rPh sb="23" eb="25">
      <t>ショウカイ</t>
    </rPh>
    <phoneticPr fontId="2"/>
  </si>
  <si>
    <t>　　講　演：３Ｄプリンター見学会</t>
    <phoneticPr fontId="2"/>
  </si>
  <si>
    <t>　　　　～これからの顧客提案に必要なニーズ分析～</t>
    <rPh sb="10" eb="12">
      <t>コキャク</t>
    </rPh>
    <rPh sb="12" eb="14">
      <t>テイアン</t>
    </rPh>
    <rPh sb="15" eb="17">
      <t>ヒツヨウ</t>
    </rPh>
    <rPh sb="21" eb="23">
      <t>ブンセキ</t>
    </rPh>
    <phoneticPr fontId="2"/>
  </si>
  <si>
    <t>　　講　演：スマートフォンのビジネス活用、その展望と課題</t>
    <rPh sb="2" eb="3">
      <t>コウ</t>
    </rPh>
    <rPh sb="4" eb="5">
      <t>ヒロシ</t>
    </rPh>
    <rPh sb="18" eb="20">
      <t>カツヨウ</t>
    </rPh>
    <rPh sb="23" eb="25">
      <t>テンボウ</t>
    </rPh>
    <rPh sb="26" eb="28">
      <t>カダイ</t>
    </rPh>
    <phoneticPr fontId="2"/>
  </si>
  <si>
    <t>　　　　　　　　クラウドサービスのデモとＺＯＨＯを活用した</t>
    <rPh sb="25" eb="27">
      <t>カツヨウ</t>
    </rPh>
    <phoneticPr fontId="2"/>
  </si>
  <si>
    <t>　　　　　　　ＳａａＳ</t>
    <phoneticPr fontId="2"/>
  </si>
  <si>
    <t>　　　　　　インターネット新時代</t>
    <rPh sb="13" eb="16">
      <t>シンジダイ</t>
    </rPh>
    <phoneticPr fontId="2"/>
  </si>
  <si>
    <t>　⑦日　時：平成１９年１２月１２日（水）</t>
    <rPh sb="13" eb="14">
      <t>ガツ</t>
    </rPh>
    <rPh sb="18" eb="19">
      <t>スイ</t>
    </rPh>
    <phoneticPr fontId="2"/>
  </si>
  <si>
    <t>　　　講　演：情報サービス・ソフトウェア産業の産業構造</t>
    <rPh sb="7" eb="9">
      <t>ジョウホウ</t>
    </rPh>
    <rPh sb="20" eb="22">
      <t>サンギョウ</t>
    </rPh>
    <rPh sb="23" eb="25">
      <t>サンギョウ</t>
    </rPh>
    <rPh sb="25" eb="27">
      <t>コウゾウ</t>
    </rPh>
    <phoneticPr fontId="2"/>
  </si>
  <si>
    <t>　⑨日　時：平成１７年２月２３日（水）</t>
    <rPh sb="17" eb="18">
      <t>スイ</t>
    </rPh>
    <phoneticPr fontId="2"/>
  </si>
  <si>
    <t>　　　講　演：総合マネージメントとしての情報セキュリティ対策</t>
    <rPh sb="7" eb="9">
      <t>ソウゴウ</t>
    </rPh>
    <rPh sb="20" eb="22">
      <t>ジョウホウ</t>
    </rPh>
    <rPh sb="28" eb="30">
      <t>タイサク</t>
    </rPh>
    <phoneticPr fontId="2"/>
  </si>
  <si>
    <t>　　　講　演：ＰＣリサイクルの現状と今後の問題点</t>
    <rPh sb="15" eb="17">
      <t>ゲンジョウ</t>
    </rPh>
    <rPh sb="18" eb="20">
      <t>コンゴ</t>
    </rPh>
    <rPh sb="21" eb="24">
      <t>モンダイテン</t>
    </rPh>
    <phoneticPr fontId="2"/>
  </si>
  <si>
    <t>　②日　時：平成９年４月１８日（火）</t>
    <phoneticPr fontId="2"/>
  </si>
  <si>
    <t>９．平成４年１1月　ＵＮＩＸセミナー</t>
    <phoneticPr fontId="2"/>
  </si>
  <si>
    <t>　　講　演：ＩｏＴとクラウドの現状と未来</t>
    <rPh sb="15" eb="17">
      <t>ゲンジョウ</t>
    </rPh>
    <rPh sb="18" eb="20">
      <t>ミライ</t>
    </rPh>
    <phoneticPr fontId="2"/>
  </si>
  <si>
    <t>　　講　演：ＢＰＯビジネスで・広がる・つながる・ビジネスチャンス</t>
    <rPh sb="15" eb="16">
      <t>ヒロ</t>
    </rPh>
    <phoneticPr fontId="2"/>
  </si>
  <si>
    <t>　⑦日　時：平成２５年１０月２５日（金）</t>
    <rPh sb="18" eb="19">
      <t>キン</t>
    </rPh>
    <phoneticPr fontId="2"/>
  </si>
  <si>
    <t>　　講　演：国内企業のＩＴ投資動向と市場トレンド</t>
    <rPh sb="6" eb="8">
      <t>コクナイ</t>
    </rPh>
    <rPh sb="8" eb="10">
      <t>キギョウ</t>
    </rPh>
    <rPh sb="13" eb="15">
      <t>トウシ</t>
    </rPh>
    <rPh sb="15" eb="17">
      <t>ドウコウ</t>
    </rPh>
    <rPh sb="18" eb="20">
      <t>シジョウ</t>
    </rPh>
    <phoneticPr fontId="2"/>
  </si>
  <si>
    <t>　　日　時：平成２３年１１月１７日（木）</t>
    <phoneticPr fontId="2"/>
  </si>
  <si>
    <t>　　講　演：ＺＯＨＯの考えるクラウドビジネスの展望</t>
    <rPh sb="11" eb="12">
      <t>カンガ</t>
    </rPh>
    <rPh sb="23" eb="25">
      <t>テンボウ</t>
    </rPh>
    <phoneticPr fontId="2"/>
  </si>
  <si>
    <t>　　　　(ⅲ)エンタープライズシステムの潮流となるクラウド・</t>
    <rPh sb="20" eb="22">
      <t>チョウリュウ</t>
    </rPh>
    <phoneticPr fontId="2"/>
  </si>
  <si>
    <t>　　講　演：世界最強スマートフォンが創り出すモバイル</t>
    <rPh sb="6" eb="8">
      <t>セカイ</t>
    </rPh>
    <rPh sb="8" eb="10">
      <t>サイキョウ</t>
    </rPh>
    <rPh sb="18" eb="19">
      <t>ツク</t>
    </rPh>
    <rPh sb="20" eb="21">
      <t>ダ</t>
    </rPh>
    <phoneticPr fontId="2"/>
  </si>
  <si>
    <t>　⑨日　時：平成１９年３月１４日（水）</t>
    <rPh sb="17" eb="18">
      <t>スイ</t>
    </rPh>
    <phoneticPr fontId="2"/>
  </si>
  <si>
    <t>　　　　　　　　セキュリティ対策の考え方</t>
    <rPh sb="14" eb="16">
      <t>タイサク</t>
    </rPh>
    <rPh sb="17" eb="18">
      <t>カンガ</t>
    </rPh>
    <rPh sb="19" eb="20">
      <t>カタ</t>
    </rPh>
    <phoneticPr fontId="2"/>
  </si>
  <si>
    <t>　⑩日　時：平成１６年２月３日（火）</t>
    <rPh sb="12" eb="13">
      <t>ガツ</t>
    </rPh>
    <rPh sb="16" eb="17">
      <t>カ</t>
    </rPh>
    <phoneticPr fontId="2"/>
  </si>
  <si>
    <t>　①日　時：平成１１年５月１３日（木）</t>
    <rPh sb="17" eb="18">
      <t>モク</t>
    </rPh>
    <phoneticPr fontId="2"/>
  </si>
  <si>
    <t>　　　講　演：小売業における情報機器の売り場づくり</t>
    <rPh sb="7" eb="10">
      <t>コウリギョウ</t>
    </rPh>
    <rPh sb="14" eb="16">
      <t>ジョウホウ</t>
    </rPh>
    <rPh sb="16" eb="18">
      <t>キキ</t>
    </rPh>
    <rPh sb="19" eb="20">
      <t>ウ</t>
    </rPh>
    <rPh sb="21" eb="22">
      <t>バ</t>
    </rPh>
    <phoneticPr fontId="2"/>
  </si>
  <si>
    <t>１．平成７年８月　ＮＴＴ京阪奈見学会</t>
    <rPh sb="2" eb="4">
      <t>ヘイセイ</t>
    </rPh>
    <rPh sb="5" eb="6">
      <t>ネン</t>
    </rPh>
    <rPh sb="7" eb="8">
      <t>ガツ</t>
    </rPh>
    <rPh sb="12" eb="14">
      <t>ケイハン</t>
    </rPh>
    <rPh sb="14" eb="15">
      <t>ナ</t>
    </rPh>
    <rPh sb="15" eb="18">
      <t>ケンガクカイ</t>
    </rPh>
    <phoneticPr fontId="2"/>
  </si>
  <si>
    <t>　⑦日　時：平成２７年１０月８日（木）</t>
    <rPh sb="17" eb="18">
      <t>モク</t>
    </rPh>
    <phoneticPr fontId="2"/>
  </si>
  <si>
    <t>　⑦日　時：平成２６年９月１８日（木）</t>
    <rPh sb="17" eb="18">
      <t>モク</t>
    </rPh>
    <phoneticPr fontId="2"/>
  </si>
  <si>
    <t>　　講　演：３Ｄプリンター見学会</t>
    <rPh sb="2" eb="3">
      <t>コウ</t>
    </rPh>
    <rPh sb="4" eb="5">
      <t>ヒロシ</t>
    </rPh>
    <rPh sb="13" eb="16">
      <t>ケンガクカイ</t>
    </rPh>
    <phoneticPr fontId="2"/>
  </si>
  <si>
    <t>　⑦日　時：平成２４年１０月１１日（木）</t>
    <rPh sb="18" eb="19">
      <t>モク</t>
    </rPh>
    <phoneticPr fontId="2"/>
  </si>
  <si>
    <t xml:space="preserve"> ⑥ ＩＴトレンドフォーラム</t>
    <phoneticPr fontId="2"/>
  </si>
  <si>
    <t>　⑦日　時：平成２２年１１月９日（火）</t>
    <rPh sb="13" eb="14">
      <t>ガツ</t>
    </rPh>
    <rPh sb="17" eb="18">
      <t>カ</t>
    </rPh>
    <phoneticPr fontId="2"/>
  </si>
  <si>
    <t>　　　　(ⅱ)クラウドコンピューティングの販売戦略</t>
    <rPh sb="21" eb="23">
      <t>ハンバイ</t>
    </rPh>
    <rPh sb="23" eb="25">
      <t>センリャク</t>
    </rPh>
    <phoneticPr fontId="2"/>
  </si>
  <si>
    <t>　⑦日　時：平成２０年１２月１７日（水）</t>
    <rPh sb="13" eb="14">
      <t>ガツ</t>
    </rPh>
    <rPh sb="18" eb="19">
      <t>スイ</t>
    </rPh>
    <phoneticPr fontId="2"/>
  </si>
  <si>
    <t>　　　　　　　Ｏｐｅｒｉｕｓで実現するワークスタイルの変革</t>
    <rPh sb="15" eb="17">
      <t>ジツゲン</t>
    </rPh>
    <rPh sb="27" eb="29">
      <t>ヘンカク</t>
    </rPh>
    <phoneticPr fontId="2"/>
  </si>
  <si>
    <t>　　　　　　　　ウェブ関係の新しいサービスと販売店への提案</t>
    <rPh sb="11" eb="13">
      <t>カンケイ</t>
    </rPh>
    <rPh sb="14" eb="15">
      <t>アタラ</t>
    </rPh>
    <rPh sb="22" eb="25">
      <t>ハンバイテン</t>
    </rPh>
    <rPh sb="27" eb="29">
      <t>テイアン</t>
    </rPh>
    <phoneticPr fontId="2"/>
  </si>
  <si>
    <t>　　　講　演：情報セキュリティインシデントの現状と経営者の</t>
    <rPh sb="7" eb="9">
      <t>ジョウホウ</t>
    </rPh>
    <rPh sb="22" eb="24">
      <t>ゲンジョウ</t>
    </rPh>
    <rPh sb="25" eb="28">
      <t>ケイエイシャ</t>
    </rPh>
    <phoneticPr fontId="2"/>
  </si>
  <si>
    <t>　　講　演：ＩＣタグの現状について</t>
    <rPh sb="11" eb="13">
      <t>ゲンジョウ</t>
    </rPh>
    <phoneticPr fontId="2"/>
  </si>
  <si>
    <t>　　福岡</t>
    <rPh sb="2" eb="4">
      <t>フクオカ</t>
    </rPh>
    <phoneticPr fontId="2"/>
  </si>
  <si>
    <t>　①日　時：平成９年４月１８日（火）</t>
    <phoneticPr fontId="2"/>
  </si>
  <si>
    <t>西日本部会</t>
    <rPh sb="0" eb="1">
      <t>ニシ</t>
    </rPh>
    <rPh sb="1" eb="3">
      <t>ニホン</t>
    </rPh>
    <rPh sb="3" eb="5">
      <t>ブカイ</t>
    </rPh>
    <phoneticPr fontId="2"/>
  </si>
  <si>
    <t>　　　　　　　　　　　　　　　　　代表取締役社長）</t>
    <rPh sb="17" eb="24">
      <t>ダイヒョウトリシマリヤクシャチョウ</t>
    </rPh>
    <phoneticPr fontId="2"/>
  </si>
  <si>
    <t>　　　　　　　ビジネスの”これまで”と”これから”</t>
    <phoneticPr fontId="2"/>
  </si>
  <si>
    <t>　　　　(ⅱ)インターネットバンキング不正送金『ＭＩＴＢ攻撃』対策</t>
    <rPh sb="19" eb="21">
      <t>フセイ</t>
    </rPh>
    <rPh sb="21" eb="23">
      <t>ソウキン</t>
    </rPh>
    <rPh sb="28" eb="30">
      <t>コウゲキ</t>
    </rPh>
    <rPh sb="31" eb="33">
      <t>タイサク</t>
    </rPh>
    <phoneticPr fontId="2"/>
  </si>
  <si>
    <t>　⑥日　時：平成２５年１０月２３日（水）</t>
    <rPh sb="18" eb="19">
      <t>スイ</t>
    </rPh>
    <phoneticPr fontId="2"/>
  </si>
  <si>
    <t>　　　　　　　残れない～</t>
    <phoneticPr fontId="2"/>
  </si>
  <si>
    <t>　　　　　営業戦略～</t>
    <rPh sb="5" eb="7">
      <t>エイギョウ</t>
    </rPh>
    <rPh sb="7" eb="9">
      <t>センリャク</t>
    </rPh>
    <phoneticPr fontId="2"/>
  </si>
  <si>
    <t>　　　　～移行を加速するＶＤＩとＷｉｎｄｏｗｓクラウドソリューション</t>
    <rPh sb="5" eb="7">
      <t>イコウ</t>
    </rPh>
    <rPh sb="8" eb="10">
      <t>カソク</t>
    </rPh>
    <phoneticPr fontId="2"/>
  </si>
  <si>
    <t>　　　　(ⅰ)クラウドコンピューティングのインパクト</t>
    <phoneticPr fontId="2"/>
  </si>
  <si>
    <t>　　　　　　　サーバメーカ各社のサーバビジネスへの取組み</t>
    <rPh sb="13" eb="15">
      <t>カクシャ</t>
    </rPh>
    <rPh sb="25" eb="26">
      <t>ト</t>
    </rPh>
    <rPh sb="26" eb="27">
      <t>ク</t>
    </rPh>
    <phoneticPr fontId="2"/>
  </si>
  <si>
    <t>　　　　　　キャノンＭＦＰによるシステムソリューション</t>
    <phoneticPr fontId="2"/>
  </si>
  <si>
    <t>　　講　演：今後の邦人向けサービス戦略と販売店への提案</t>
    <rPh sb="2" eb="3">
      <t>コウ</t>
    </rPh>
    <rPh sb="4" eb="5">
      <t>ヒロシ</t>
    </rPh>
    <rPh sb="6" eb="8">
      <t>コンゴ</t>
    </rPh>
    <rPh sb="9" eb="11">
      <t>ホウジン</t>
    </rPh>
    <rPh sb="11" eb="12">
      <t>ム</t>
    </rPh>
    <rPh sb="17" eb="19">
      <t>センリャク</t>
    </rPh>
    <rPh sb="20" eb="23">
      <t>ハンバイテン</t>
    </rPh>
    <rPh sb="25" eb="27">
      <t>テイアン</t>
    </rPh>
    <phoneticPr fontId="2"/>
  </si>
  <si>
    <t>　⑧日　時：平成１６年１２月７日（水）</t>
    <rPh sb="17" eb="18">
      <t>スイ</t>
    </rPh>
    <phoneticPr fontId="2"/>
  </si>
  <si>
    <t>　⑨日　時：平成１５年１２月２日（火）</t>
    <rPh sb="17" eb="18">
      <t>カ</t>
    </rPh>
    <phoneticPr fontId="2"/>
  </si>
  <si>
    <t>　大阪（株式会社ニノミヤ会議室で開催）</t>
    <rPh sb="1" eb="3">
      <t>オオサカ</t>
    </rPh>
    <rPh sb="16" eb="18">
      <t>カイサイ</t>
    </rPh>
    <phoneticPr fontId="2"/>
  </si>
  <si>
    <t>　　　　　　　岸　實氏（オムロンマイクロシステムズ株式会社</t>
    <rPh sb="7" eb="8">
      <t>キシ</t>
    </rPh>
    <rPh sb="9" eb="11">
      <t>ミノルシ</t>
    </rPh>
    <rPh sb="25" eb="27">
      <t>カブシキ</t>
    </rPh>
    <rPh sb="27" eb="29">
      <t>カイシャ</t>
    </rPh>
    <phoneticPr fontId="2"/>
  </si>
  <si>
    <t>　　　講　演：Ｗｉｎｄｏｗｓ　Ｓｅｒｖｅｒ２００３のマイグレーション</t>
    <phoneticPr fontId="2"/>
  </si>
  <si>
    <t>　　　　　　　　　次世代セキュリティソリューション</t>
    <phoneticPr fontId="2"/>
  </si>
  <si>
    <t>　　　　　ＷｉｎｄｏｗｓＸＰ継続利用～</t>
    <rPh sb="14" eb="16">
      <t>ケイゾク</t>
    </rPh>
    <rPh sb="16" eb="18">
      <t>リヨウ</t>
    </rPh>
    <phoneticPr fontId="2"/>
  </si>
  <si>
    <t>　　　　　　　～従来型のソフト開発・ＳＩビジネスでは生き</t>
    <rPh sb="8" eb="11">
      <t>ジュウライガタ</t>
    </rPh>
    <rPh sb="15" eb="17">
      <t>カイハツ</t>
    </rPh>
    <rPh sb="26" eb="27">
      <t>イ</t>
    </rPh>
    <phoneticPr fontId="2"/>
  </si>
  <si>
    <t>　　　　～フェースブックというコミュニティツールを活用した</t>
    <rPh sb="25" eb="27">
      <t>カツヨウ</t>
    </rPh>
    <phoneticPr fontId="2"/>
  </si>
  <si>
    <t>　　講　演：Ｗｉｎｄｏｗｓ７のビジネスチャンス</t>
    <phoneticPr fontId="2"/>
  </si>
  <si>
    <t>　　講　演：クラウドコンピューティングのビジネスチャンスを探る</t>
    <rPh sb="2" eb="3">
      <t>コウ</t>
    </rPh>
    <rPh sb="4" eb="5">
      <t>ヒロシ</t>
    </rPh>
    <rPh sb="29" eb="30">
      <t>サグ</t>
    </rPh>
    <phoneticPr fontId="2"/>
  </si>
  <si>
    <t>　　　　　　　仮想化戦略</t>
    <rPh sb="7" eb="10">
      <t>カソウカ</t>
    </rPh>
    <rPh sb="10" eb="12">
      <t>センリャク</t>
    </rPh>
    <phoneticPr fontId="2"/>
  </si>
  <si>
    <t>　　　講　演：複合機（ＭＦＰ）がもたらす新しいビジネスチャンス</t>
    <rPh sb="3" eb="4">
      <t>コウ</t>
    </rPh>
    <rPh sb="5" eb="6">
      <t>ヒロシ</t>
    </rPh>
    <rPh sb="7" eb="10">
      <t>フクゴウキ</t>
    </rPh>
    <rPh sb="20" eb="21">
      <t>アタラ</t>
    </rPh>
    <phoneticPr fontId="2"/>
  </si>
  <si>
    <t>　　日　時：平成１９年２月２２日（木）</t>
    <phoneticPr fontId="2"/>
  </si>
  <si>
    <t>　　　　　　促進税制の充実・延長を理解する</t>
    <rPh sb="6" eb="8">
      <t>ソクシン</t>
    </rPh>
    <rPh sb="8" eb="10">
      <t>ゼイセイ</t>
    </rPh>
    <rPh sb="11" eb="13">
      <t>ジュウジツ</t>
    </rPh>
    <rPh sb="14" eb="16">
      <t>エンチョウ</t>
    </rPh>
    <rPh sb="17" eb="19">
      <t>リカイ</t>
    </rPh>
    <phoneticPr fontId="2"/>
  </si>
  <si>
    <r>
      <t>　　　講　演：個人情報保護法対策１０</t>
    </r>
    <r>
      <rPr>
        <sz val="9"/>
        <color theme="1"/>
        <rFont val="ＭＳ Ｐゴシック"/>
        <family val="3"/>
        <charset val="128"/>
        <scheme val="minor"/>
      </rPr>
      <t>ケ</t>
    </r>
    <r>
      <rPr>
        <sz val="9"/>
        <color theme="1"/>
        <rFont val="ＭＳ Ｐゴシック"/>
        <family val="2"/>
        <charset val="128"/>
        <scheme val="minor"/>
      </rPr>
      <t>条</t>
    </r>
    <rPh sb="7" eb="9">
      <t>コジン</t>
    </rPh>
    <rPh sb="9" eb="11">
      <t>ジョウホウ</t>
    </rPh>
    <rPh sb="11" eb="14">
      <t>ホゴホウ</t>
    </rPh>
    <rPh sb="14" eb="16">
      <t>タイサク</t>
    </rPh>
    <rPh sb="19" eb="20">
      <t>ジョウ</t>
    </rPh>
    <phoneticPr fontId="2"/>
  </si>
  <si>
    <t>　　　講　演：ＩＴ業界の退職金制度を考察する</t>
    <rPh sb="9" eb="11">
      <t>ギョウカイ</t>
    </rPh>
    <rPh sb="12" eb="15">
      <t>タイショクキン</t>
    </rPh>
    <rPh sb="15" eb="17">
      <t>セイド</t>
    </rPh>
    <rPh sb="18" eb="20">
      <t>コウサツ</t>
    </rPh>
    <phoneticPr fontId="2"/>
  </si>
  <si>
    <t>　　　　　　　　米国近況報告</t>
    <rPh sb="8" eb="10">
      <t>ベイコク</t>
    </rPh>
    <rPh sb="10" eb="12">
      <t>キンキョウ</t>
    </rPh>
    <rPh sb="12" eb="14">
      <t>ホウコク</t>
    </rPh>
    <phoneticPr fontId="2"/>
  </si>
  <si>
    <t>　　　　　　　　盛り上がるインターネット投資</t>
    <rPh sb="8" eb="9">
      <t>モ</t>
    </rPh>
    <rPh sb="10" eb="11">
      <t>ア</t>
    </rPh>
    <rPh sb="20" eb="22">
      <t>トウシ</t>
    </rPh>
    <phoneticPr fontId="2"/>
  </si>
  <si>
    <t>　西日本部会</t>
    <rPh sb="1" eb="2">
      <t>ニシ</t>
    </rPh>
    <rPh sb="2" eb="4">
      <t>ニホン</t>
    </rPh>
    <rPh sb="4" eb="6">
      <t>ブカイ</t>
    </rPh>
    <phoneticPr fontId="2"/>
  </si>
  <si>
    <t>　　　　　村上清治氏（株式会社ジェード代表取締役社長）</t>
    <rPh sb="5" eb="7">
      <t>ムラカミ</t>
    </rPh>
    <rPh sb="7" eb="9">
      <t>キヨハル</t>
    </rPh>
    <rPh sb="9" eb="10">
      <t>シ</t>
    </rPh>
    <rPh sb="11" eb="13">
      <t>カブシキ</t>
    </rPh>
    <rPh sb="13" eb="15">
      <t>カイシャ</t>
    </rPh>
    <rPh sb="19" eb="21">
      <t>ダイヒョウ</t>
    </rPh>
    <rPh sb="21" eb="24">
      <t>トリシマリヤク</t>
    </rPh>
    <rPh sb="24" eb="26">
      <t>シャチョウ</t>
    </rPh>
    <phoneticPr fontId="2"/>
  </si>
  <si>
    <t>　　販売店の債権管理について</t>
    <rPh sb="2" eb="5">
      <t>ハンバイテン</t>
    </rPh>
    <rPh sb="6" eb="8">
      <t>サイケン</t>
    </rPh>
    <rPh sb="8" eb="10">
      <t>カンリ</t>
    </rPh>
    <phoneticPr fontId="2"/>
  </si>
  <si>
    <t>　⑥日　時：平成２７年９月１０日（木）</t>
    <rPh sb="17" eb="18">
      <t>モク</t>
    </rPh>
    <phoneticPr fontId="2"/>
  </si>
  <si>
    <t>　　　講　演：(ⅰ)脆弱性をつく最近のサイバー攻撃動向と</t>
    <rPh sb="10" eb="13">
      <t>ゼイジャクセイ</t>
    </rPh>
    <rPh sb="16" eb="18">
      <t>サイキン</t>
    </rPh>
    <rPh sb="23" eb="25">
      <t>コウゲキ</t>
    </rPh>
    <rPh sb="25" eb="27">
      <t>ドウコウ</t>
    </rPh>
    <phoneticPr fontId="2"/>
  </si>
  <si>
    <t>　　　～提案側も真剣勝負！実は他人事ではない顧客の</t>
    <rPh sb="4" eb="6">
      <t>テイアン</t>
    </rPh>
    <rPh sb="6" eb="7">
      <t>ガワ</t>
    </rPh>
    <rPh sb="8" eb="10">
      <t>シンケン</t>
    </rPh>
    <rPh sb="10" eb="12">
      <t>ショウブ</t>
    </rPh>
    <rPh sb="13" eb="14">
      <t>ジツ</t>
    </rPh>
    <rPh sb="15" eb="18">
      <t>タニンゴト</t>
    </rPh>
    <rPh sb="22" eb="24">
      <t>コキャク</t>
    </rPh>
    <phoneticPr fontId="2"/>
  </si>
  <si>
    <t>　　　講　演：クラウドが商流とビジネスを変える</t>
    <rPh sb="12" eb="14">
      <t>ショウリュウ</t>
    </rPh>
    <rPh sb="20" eb="21">
      <t>カ</t>
    </rPh>
    <phoneticPr fontId="2"/>
  </si>
  <si>
    <t>　　講　演：企業のソーシャル化時代をどう生き抜くか</t>
    <rPh sb="6" eb="8">
      <t>キギョウ</t>
    </rPh>
    <rPh sb="14" eb="15">
      <t>カ</t>
    </rPh>
    <rPh sb="15" eb="17">
      <t>ジダイ</t>
    </rPh>
    <rPh sb="20" eb="21">
      <t>イ</t>
    </rPh>
    <rPh sb="22" eb="23">
      <t>ヌ</t>
    </rPh>
    <phoneticPr fontId="2"/>
  </si>
  <si>
    <t>　⑥日　時：平成２２年９月１５日（水）</t>
    <rPh sb="17" eb="18">
      <t>スイ</t>
    </rPh>
    <phoneticPr fontId="2"/>
  </si>
  <si>
    <t>　　日　時：平成２１年１１月１９日（木）</t>
    <phoneticPr fontId="2"/>
  </si>
  <si>
    <t>　　　　　　　Ｗｉｎｄｏｗｓ　Ｓｅｒｖｅｒ２００８ＨｙｙｐｅｒⅤで実現する</t>
    <rPh sb="33" eb="35">
      <t>ジツゲン</t>
    </rPh>
    <phoneticPr fontId="2"/>
  </si>
  <si>
    <t>　　　日　時：平成１９年１１月１５日（木）</t>
    <phoneticPr fontId="2"/>
  </si>
  <si>
    <t>　　　講　演：情報基盤強化税制の創設と中小企業投資</t>
    <rPh sb="7" eb="9">
      <t>ジョウホウ</t>
    </rPh>
    <rPh sb="9" eb="11">
      <t>キバン</t>
    </rPh>
    <rPh sb="11" eb="13">
      <t>キョウカ</t>
    </rPh>
    <rPh sb="13" eb="15">
      <t>ゼイセイ</t>
    </rPh>
    <rPh sb="16" eb="18">
      <t>ソウセツ</t>
    </rPh>
    <rPh sb="19" eb="21">
      <t>チュウショウ</t>
    </rPh>
    <rPh sb="21" eb="23">
      <t>キギョウ</t>
    </rPh>
    <rPh sb="23" eb="25">
      <t>トウシ</t>
    </rPh>
    <phoneticPr fontId="2"/>
  </si>
  <si>
    <t>　⑦日　時：平成１６年１１月９日（火）</t>
    <rPh sb="17" eb="18">
      <t>カ</t>
    </rPh>
    <phoneticPr fontId="2"/>
  </si>
  <si>
    <t>　⑧日　時：平成１５年１１月１１日（火）</t>
    <rPh sb="18" eb="19">
      <t>カ</t>
    </rPh>
    <phoneticPr fontId="2"/>
  </si>
  <si>
    <t>　　　講　演：世の中を変えるインターネット販売、混戦中の</t>
    <rPh sb="7" eb="8">
      <t>ヨ</t>
    </rPh>
    <rPh sb="9" eb="10">
      <t>ナカ</t>
    </rPh>
    <rPh sb="11" eb="12">
      <t>カ</t>
    </rPh>
    <rPh sb="21" eb="23">
      <t>ハンバイ</t>
    </rPh>
    <rPh sb="24" eb="27">
      <t>コンセンチュウ</t>
    </rPh>
    <phoneticPr fontId="2"/>
  </si>
  <si>
    <t>　　　講　演：激安ＰＣ時代を迎えた米国市場</t>
    <rPh sb="7" eb="9">
      <t>ゲキヤス</t>
    </rPh>
    <rPh sb="11" eb="13">
      <t>ジダイ</t>
    </rPh>
    <rPh sb="14" eb="15">
      <t>ムカ</t>
    </rPh>
    <rPh sb="17" eb="19">
      <t>ベイコク</t>
    </rPh>
    <rPh sb="19" eb="21">
      <t>シジョウ</t>
    </rPh>
    <phoneticPr fontId="2"/>
  </si>
  <si>
    <t>　　コンピュータウイルスの現状</t>
    <rPh sb="13" eb="15">
      <t>ゲンジョウ</t>
    </rPh>
    <phoneticPr fontId="2"/>
  </si>
  <si>
    <t>　　アメリカにおけるパソコン販売の現状と今後のサバイバル</t>
    <rPh sb="14" eb="16">
      <t>ハンバイ</t>
    </rPh>
    <rPh sb="17" eb="19">
      <t>ゲンジョウ</t>
    </rPh>
    <rPh sb="20" eb="22">
      <t>コンゴ</t>
    </rPh>
    <phoneticPr fontId="2"/>
  </si>
  <si>
    <t>　　　　　　～シトリックスによるワークスタイル変革～　　</t>
    <rPh sb="23" eb="25">
      <t>ヘンカク</t>
    </rPh>
    <phoneticPr fontId="2"/>
  </si>
  <si>
    <t>　⑥日　時：平成２６年９月１０日（水）</t>
    <rPh sb="17" eb="18">
      <t>スイ</t>
    </rPh>
    <phoneticPr fontId="2"/>
  </si>
  <si>
    <t>　　　　方へ、セキュリティから考えるＸＰの情報武装セミナー</t>
    <rPh sb="15" eb="16">
      <t>カンガ</t>
    </rPh>
    <rPh sb="21" eb="23">
      <t>ジョウホウ</t>
    </rPh>
    <rPh sb="23" eb="25">
      <t>ブソウ</t>
    </rPh>
    <phoneticPr fontId="2"/>
  </si>
  <si>
    <t>　⑥日　時：平成２４年９月１２日（水）</t>
    <rPh sb="17" eb="18">
      <t>スイ</t>
    </rPh>
    <phoneticPr fontId="2"/>
  </si>
  <si>
    <t>　⑤日　時：平成２３年１０月１４日（金）</t>
    <rPh sb="18" eb="19">
      <t>キン</t>
    </rPh>
    <phoneticPr fontId="2"/>
  </si>
  <si>
    <t>　　　　　　　　　現状と今後の動向</t>
    <rPh sb="9" eb="11">
      <t>ゲンジョウ</t>
    </rPh>
    <rPh sb="12" eb="14">
      <t>コンゴ</t>
    </rPh>
    <rPh sb="15" eb="17">
      <t>ドウコウ</t>
    </rPh>
    <phoneticPr fontId="2"/>
  </si>
  <si>
    <t>　　講　演：国内スモールビジネスＩＴ市場で何が起こっているか</t>
    <rPh sb="2" eb="3">
      <t>コウ</t>
    </rPh>
    <rPh sb="4" eb="5">
      <t>ヒロシ</t>
    </rPh>
    <rPh sb="6" eb="8">
      <t>コクナイ</t>
    </rPh>
    <rPh sb="18" eb="20">
      <t>シジョウ</t>
    </rPh>
    <rPh sb="21" eb="22">
      <t>ナニ</t>
    </rPh>
    <rPh sb="23" eb="24">
      <t>オ</t>
    </rPh>
    <phoneticPr fontId="2"/>
  </si>
  <si>
    <t>　 ⑥ ＩＴトレンドフォーラム</t>
    <phoneticPr fontId="2"/>
  </si>
  <si>
    <t>　　　講　演：内部統制とＩＴセキュリティ</t>
    <rPh sb="7" eb="11">
      <t>ナイブトウセイ</t>
    </rPh>
    <phoneticPr fontId="2"/>
  </si>
  <si>
    <t>　⑦日　時：平成１８年３月１４日（火）</t>
    <rPh sb="17" eb="18">
      <t>カ</t>
    </rPh>
    <phoneticPr fontId="2"/>
  </si>
  <si>
    <t>　　　講　演：ＩＳＭＳ　プライバシーマーク取得のススメ</t>
    <rPh sb="21" eb="23">
      <t>シュトク</t>
    </rPh>
    <phoneticPr fontId="2"/>
  </si>
  <si>
    <t>　　　講　演：ＰＣ業界の現状と動向</t>
    <rPh sb="9" eb="11">
      <t>ギョウカイ</t>
    </rPh>
    <rPh sb="12" eb="14">
      <t>ゲンジョウ</t>
    </rPh>
    <rPh sb="15" eb="17">
      <t>ドウコウ</t>
    </rPh>
    <phoneticPr fontId="2"/>
  </si>
  <si>
    <t>　①日　時：平成１２年５月１８日（木）</t>
    <rPh sb="17" eb="18">
      <t>モク</t>
    </rPh>
    <phoneticPr fontId="2"/>
  </si>
  <si>
    <t>　①日　時：平成１１年１０月８日（金）</t>
    <rPh sb="17" eb="18">
      <t>キン</t>
    </rPh>
    <phoneticPr fontId="2"/>
  </si>
  <si>
    <t>　　　講　演：低価格化パソコン時代のビジネス戦略</t>
    <rPh sb="7" eb="11">
      <t>テイカカクカ</t>
    </rPh>
    <rPh sb="15" eb="17">
      <t>ジダイ</t>
    </rPh>
    <rPh sb="22" eb="24">
      <t>センリャク</t>
    </rPh>
    <rPh sb="23" eb="24">
      <t>リャク</t>
    </rPh>
    <phoneticPr fontId="2"/>
  </si>
  <si>
    <t>　　　　　中村　達氏（情報処理振興事業協会室長）</t>
    <rPh sb="5" eb="7">
      <t>ナカムラ</t>
    </rPh>
    <rPh sb="8" eb="9">
      <t>タツ</t>
    </rPh>
    <rPh sb="9" eb="10">
      <t>シ</t>
    </rPh>
    <rPh sb="11" eb="13">
      <t>ジョウホウ</t>
    </rPh>
    <rPh sb="13" eb="15">
      <t>ショリ</t>
    </rPh>
    <rPh sb="15" eb="17">
      <t>シンコウ</t>
    </rPh>
    <rPh sb="17" eb="19">
      <t>ジギョウ</t>
    </rPh>
    <rPh sb="19" eb="21">
      <t>キョウカイ</t>
    </rPh>
    <rPh sb="21" eb="23">
      <t>シツチョウ</t>
    </rPh>
    <phoneticPr fontId="2"/>
  </si>
  <si>
    <t>８．平成４年１０月　セミナー</t>
    <phoneticPr fontId="2"/>
  </si>
  <si>
    <t>　　　講　演：誰でもできる仕事ができる働き方の多様化実現へ</t>
    <rPh sb="7" eb="8">
      <t>ダレ</t>
    </rPh>
    <rPh sb="13" eb="15">
      <t>シゴト</t>
    </rPh>
    <rPh sb="19" eb="20">
      <t>ハタラ</t>
    </rPh>
    <rPh sb="21" eb="22">
      <t>カタ</t>
    </rPh>
    <rPh sb="23" eb="26">
      <t>タヨウカ</t>
    </rPh>
    <rPh sb="26" eb="28">
      <t>ジツゲン</t>
    </rPh>
    <phoneticPr fontId="2"/>
  </si>
  <si>
    <t>　　　　　　　　ビジネス最新情報セミナー</t>
    <rPh sb="12" eb="14">
      <t>サイシン</t>
    </rPh>
    <rPh sb="14" eb="16">
      <t>ジョウホウ</t>
    </rPh>
    <phoneticPr fontId="2"/>
  </si>
  <si>
    <t>　　講　演：ＷｉｎｄｏｗｓＸＰ移行商談の提案ポイントを押さえたい</t>
    <rPh sb="15" eb="17">
      <t>イコウ</t>
    </rPh>
    <rPh sb="17" eb="19">
      <t>ショウダン</t>
    </rPh>
    <rPh sb="20" eb="22">
      <t>テイアン</t>
    </rPh>
    <rPh sb="27" eb="28">
      <t>オ</t>
    </rPh>
    <phoneticPr fontId="2"/>
  </si>
  <si>
    <t>　　　　～新しいビジネスモデルとビジネスチャンス～</t>
    <rPh sb="5" eb="6">
      <t>アタラ</t>
    </rPh>
    <phoneticPr fontId="2"/>
  </si>
  <si>
    <t>　　　　　　の危機管理システム～</t>
    <rPh sb="7" eb="9">
      <t>キキ</t>
    </rPh>
    <rPh sb="9" eb="11">
      <t>カンリ</t>
    </rPh>
    <phoneticPr fontId="2"/>
  </si>
  <si>
    <t>　　講　演：クラウド時代における企業のソフトウェア著作権の</t>
    <rPh sb="10" eb="12">
      <t>ジダイ</t>
    </rPh>
    <rPh sb="16" eb="18">
      <t>キギョウ</t>
    </rPh>
    <rPh sb="25" eb="28">
      <t>チョサクケン</t>
    </rPh>
    <phoneticPr fontId="2"/>
  </si>
  <si>
    <t>　　　　　　　実践事例・ＩＴの役割</t>
    <rPh sb="7" eb="9">
      <t>ジッセン</t>
    </rPh>
    <rPh sb="9" eb="11">
      <t>ジレイ</t>
    </rPh>
    <rPh sb="15" eb="17">
      <t>ヤクワリ</t>
    </rPh>
    <phoneticPr fontId="2"/>
  </si>
  <si>
    <t>　　日　時：平成２０年１１月２０日（木）</t>
    <phoneticPr fontId="2"/>
  </si>
  <si>
    <t>　　　講　演：マイクロソフトのサーバ新製品戦略</t>
    <rPh sb="18" eb="21">
      <t>シンセイヒン</t>
    </rPh>
    <rPh sb="21" eb="23">
      <t>センリャク</t>
    </rPh>
    <phoneticPr fontId="2"/>
  </si>
  <si>
    <t>　⑦日　時：平成１８年１２月１３日（水）</t>
    <rPh sb="18" eb="19">
      <t>スイ</t>
    </rPh>
    <phoneticPr fontId="2"/>
  </si>
  <si>
    <t>　　　講　演：デジタル・メディアがもたらすビジネスチャンス</t>
    <phoneticPr fontId="2"/>
  </si>
  <si>
    <t>　⑥日　時：平成１６年１０月１９日（火）</t>
    <rPh sb="13" eb="14">
      <t>ガツ</t>
    </rPh>
    <rPh sb="18" eb="19">
      <t>カ</t>
    </rPh>
    <phoneticPr fontId="2"/>
  </si>
  <si>
    <t>　⑦日　時：平成１５年１０月７日（火）</t>
    <rPh sb="17" eb="18">
      <t>カ</t>
    </rPh>
    <phoneticPr fontId="2"/>
  </si>
  <si>
    <t>　　　講　演：ＰＣリサイクル法施行</t>
    <rPh sb="14" eb="15">
      <t>ホウ</t>
    </rPh>
    <rPh sb="15" eb="17">
      <t>セコウ</t>
    </rPh>
    <phoneticPr fontId="2"/>
  </si>
  <si>
    <t>　　大阪</t>
    <rPh sb="2" eb="4">
      <t>オオサカ</t>
    </rPh>
    <phoneticPr fontId="2"/>
  </si>
  <si>
    <t>　⑤日　時：平成１０年３月１７日（火）</t>
    <phoneticPr fontId="2"/>
  </si>
  <si>
    <t>　　コンピュータウイルス対策セミナー</t>
    <rPh sb="12" eb="14">
      <t>タイサク</t>
    </rPh>
    <phoneticPr fontId="2"/>
  </si>
  <si>
    <t>　⑤日　時：平成２７年７月２４日（金）</t>
    <rPh sb="17" eb="18">
      <t>キン</t>
    </rPh>
    <phoneticPr fontId="2"/>
  </si>
  <si>
    <t>　⑤日　時：平成２５年１０月１０日（木）</t>
    <rPh sb="18" eb="19">
      <t>モク</t>
    </rPh>
    <phoneticPr fontId="2"/>
  </si>
  <si>
    <t>　　　講　演：ＩＣＴを活用したスマートな都市の実現</t>
    <rPh sb="11" eb="13">
      <t>カツヨウ</t>
    </rPh>
    <rPh sb="20" eb="22">
      <t>トシ</t>
    </rPh>
    <rPh sb="23" eb="25">
      <t>ジツゲン</t>
    </rPh>
    <phoneticPr fontId="2"/>
  </si>
  <si>
    <t>　　　　　　システム～ＩＴ販売店と協力しながら実現する自治体　</t>
    <rPh sb="13" eb="16">
      <t>ハンバイテン</t>
    </rPh>
    <rPh sb="17" eb="19">
      <t>キョウリョク</t>
    </rPh>
    <rPh sb="23" eb="25">
      <t>ジツゲン</t>
    </rPh>
    <rPh sb="27" eb="30">
      <t>ジチタイ</t>
    </rPh>
    <phoneticPr fontId="2"/>
  </si>
  <si>
    <t>　⑤日　時：平成２２年７月１４日（水）</t>
    <rPh sb="17" eb="18">
      <t>スイ</t>
    </rPh>
    <phoneticPr fontId="2"/>
  </si>
  <si>
    <t>　　講　演：リコーが抱える地球環境保全への課題と取り組み</t>
    <rPh sb="10" eb="11">
      <t>カカ</t>
    </rPh>
    <rPh sb="13" eb="15">
      <t>チキュウ</t>
    </rPh>
    <rPh sb="15" eb="17">
      <t>カンキョウ</t>
    </rPh>
    <rPh sb="17" eb="19">
      <t>ホゼン</t>
    </rPh>
    <rPh sb="21" eb="23">
      <t>カダイ</t>
    </rPh>
    <rPh sb="24" eb="25">
      <t>ト</t>
    </rPh>
    <rPh sb="26" eb="27">
      <t>ク</t>
    </rPh>
    <phoneticPr fontId="2"/>
  </si>
  <si>
    <t>　⑤日　時：平成１９年１０月１０日（水）</t>
    <rPh sb="18" eb="19">
      <t>スイ</t>
    </rPh>
    <phoneticPr fontId="2"/>
  </si>
  <si>
    <t>　　　講　演：わかりやすい新会社法の活用とそのポイント</t>
    <rPh sb="13" eb="14">
      <t>シン</t>
    </rPh>
    <rPh sb="14" eb="17">
      <t>カイシャホウ</t>
    </rPh>
    <rPh sb="18" eb="20">
      <t>カツヨウ</t>
    </rPh>
    <phoneticPr fontId="2"/>
  </si>
  <si>
    <t>　⑥日　時：平成１８年２月１４日（火）</t>
    <rPh sb="12" eb="13">
      <t>ガツ</t>
    </rPh>
    <rPh sb="17" eb="18">
      <t>カ</t>
    </rPh>
    <phoneticPr fontId="2"/>
  </si>
  <si>
    <t>　　講　演：個人情報保護法の施工に向けて</t>
    <rPh sb="6" eb="8">
      <t>コジン</t>
    </rPh>
    <rPh sb="8" eb="10">
      <t>ジョウホウ</t>
    </rPh>
    <rPh sb="10" eb="13">
      <t>ホゴホウ</t>
    </rPh>
    <rPh sb="14" eb="16">
      <t>セコウ</t>
    </rPh>
    <rPh sb="17" eb="18">
      <t>ム</t>
    </rPh>
    <phoneticPr fontId="2"/>
  </si>
  <si>
    <t>　　　講　演：消費税の総額表示について</t>
    <rPh sb="7" eb="10">
      <t>ショウヒゼイ</t>
    </rPh>
    <rPh sb="11" eb="13">
      <t>ソウガク</t>
    </rPh>
    <rPh sb="13" eb="15">
      <t>ヒョウジ</t>
    </rPh>
    <phoneticPr fontId="2"/>
  </si>
  <si>
    <t>　①日　時：平成１３年６月２２日（金）</t>
    <rPh sb="17" eb="18">
      <t>キン</t>
    </rPh>
    <phoneticPr fontId="2"/>
  </si>
  <si>
    <t>　　　講　演：ＪＡＮコードの普及促進</t>
    <rPh sb="14" eb="16">
      <t>フキュウ</t>
    </rPh>
    <rPh sb="16" eb="18">
      <t>ソクシン</t>
    </rPh>
    <phoneticPr fontId="2"/>
  </si>
  <si>
    <t>６．平成６年９月　第５回ＪＣＳＡフォーラム</t>
    <phoneticPr fontId="2"/>
  </si>
  <si>
    <t>　　　　　　　久保田　裕氏（コンピュータ著作権協会事務局長）</t>
    <rPh sb="7" eb="10">
      <t>クボタ</t>
    </rPh>
    <rPh sb="11" eb="12">
      <t>ヒロシ</t>
    </rPh>
    <rPh sb="12" eb="13">
      <t>シ</t>
    </rPh>
    <rPh sb="20" eb="23">
      <t>チョサクケン</t>
    </rPh>
    <rPh sb="23" eb="25">
      <t>キョウカイ</t>
    </rPh>
    <rPh sb="25" eb="27">
      <t>ジム</t>
    </rPh>
    <rPh sb="27" eb="29">
      <t>キョクチョウ</t>
    </rPh>
    <phoneticPr fontId="2"/>
  </si>
  <si>
    <t>　　　　　　マイナンバー制度によるビジネスチャンスを考える　　</t>
    <phoneticPr fontId="2"/>
  </si>
  <si>
    <t>　⑤日　時：平成２６年７月９日（水）</t>
    <rPh sb="16" eb="17">
      <t>スイ</t>
    </rPh>
    <phoneticPr fontId="2"/>
  </si>
  <si>
    <t>　　　　　　　～国民番号活用によるＩＴ業界のビジネスチャンス～</t>
    <rPh sb="8" eb="10">
      <t>コクミン</t>
    </rPh>
    <rPh sb="10" eb="12">
      <t>バンゴウ</t>
    </rPh>
    <rPh sb="12" eb="14">
      <t>カツヨウ</t>
    </rPh>
    <rPh sb="19" eb="21">
      <t>ギョウカイ</t>
    </rPh>
    <phoneticPr fontId="2"/>
  </si>
  <si>
    <t>　⑤日　時：平成２４年７月１１日（水）</t>
    <rPh sb="17" eb="18">
      <t>スイ</t>
    </rPh>
    <phoneticPr fontId="2"/>
  </si>
  <si>
    <t>　　講　演：災害時の危機管理に真に役立つＩＴ活用被災者支援</t>
    <rPh sb="6" eb="8">
      <t>サイガイ</t>
    </rPh>
    <rPh sb="8" eb="9">
      <t>ドキ</t>
    </rPh>
    <rPh sb="10" eb="12">
      <t>キキ</t>
    </rPh>
    <rPh sb="12" eb="14">
      <t>カンリ</t>
    </rPh>
    <rPh sb="15" eb="16">
      <t>シン</t>
    </rPh>
    <rPh sb="17" eb="19">
      <t>ヤクダ</t>
    </rPh>
    <rPh sb="22" eb="24">
      <t>カツヨウ</t>
    </rPh>
    <rPh sb="24" eb="27">
      <t>ヒサイシャ</t>
    </rPh>
    <rPh sb="27" eb="29">
      <t>シエン</t>
    </rPh>
    <phoneticPr fontId="2"/>
  </si>
  <si>
    <t>　　　講　演：情報システム取引者育成プログラム制度説明会</t>
    <rPh sb="7" eb="9">
      <t>ジョウホウ</t>
    </rPh>
    <rPh sb="13" eb="15">
      <t>トリヒキ</t>
    </rPh>
    <rPh sb="15" eb="16">
      <t>シャ</t>
    </rPh>
    <rPh sb="16" eb="18">
      <t>イクセイ</t>
    </rPh>
    <rPh sb="23" eb="25">
      <t>セイド</t>
    </rPh>
    <rPh sb="25" eb="28">
      <t>セツメイカイ</t>
    </rPh>
    <phoneticPr fontId="2"/>
  </si>
  <si>
    <t>　⑤日　時：平成２１年１０月１４日（水）</t>
    <rPh sb="18" eb="19">
      <t>スイ</t>
    </rPh>
    <phoneticPr fontId="2"/>
  </si>
  <si>
    <t>　　講　演：普及が進むＲＦＩＤの導入事例と課題</t>
    <rPh sb="6" eb="8">
      <t>フキュウ</t>
    </rPh>
    <rPh sb="9" eb="10">
      <t>スス</t>
    </rPh>
    <rPh sb="16" eb="18">
      <t>ドウニュウ</t>
    </rPh>
    <rPh sb="18" eb="20">
      <t>ジレイ</t>
    </rPh>
    <rPh sb="21" eb="23">
      <t>カダイ</t>
    </rPh>
    <phoneticPr fontId="2"/>
  </si>
  <si>
    <t>　　　　　　　　活用スタイル</t>
    <rPh sb="8" eb="10">
      <t>カツヨウ</t>
    </rPh>
    <phoneticPr fontId="2"/>
  </si>
  <si>
    <t>　⑥日　時：平成１８年１１月１５日（水）</t>
    <rPh sb="13" eb="14">
      <t>ガツ</t>
    </rPh>
    <rPh sb="18" eb="19">
      <t>スイ</t>
    </rPh>
    <phoneticPr fontId="2"/>
  </si>
  <si>
    <t>　　講　演：ここまで来たＲＦＩＤ</t>
    <rPh sb="10" eb="11">
      <t>キ</t>
    </rPh>
    <phoneticPr fontId="2"/>
  </si>
  <si>
    <t>　⑤日　時：平成１６年９月２７日（月）</t>
    <rPh sb="17" eb="18">
      <t>ゲツ</t>
    </rPh>
    <phoneticPr fontId="2"/>
  </si>
  <si>
    <t>　⑥日　時：平成１５年９月１９日（金）</t>
    <rPh sb="12" eb="13">
      <t>ガツ</t>
    </rPh>
    <rPh sb="17" eb="18">
      <t>キン</t>
    </rPh>
    <phoneticPr fontId="2"/>
  </si>
  <si>
    <t>　福岡</t>
    <rPh sb="1" eb="3">
      <t>フクオカ</t>
    </rPh>
    <phoneticPr fontId="2"/>
  </si>
  <si>
    <t>　④日　時：平成１０年２月５日（木）</t>
    <rPh sb="16" eb="17">
      <t>モク</t>
    </rPh>
    <phoneticPr fontId="2"/>
  </si>
  <si>
    <t>　　　　　　　新商品及び戦略について</t>
    <rPh sb="7" eb="10">
      <t>シンショウヒン</t>
    </rPh>
    <rPh sb="10" eb="11">
      <t>オヨ</t>
    </rPh>
    <rPh sb="12" eb="14">
      <t>センリャク</t>
    </rPh>
    <phoneticPr fontId="2"/>
  </si>
  <si>
    <t>　　販売店と著作権</t>
    <rPh sb="2" eb="5">
      <t>ハンバイテン</t>
    </rPh>
    <rPh sb="6" eb="9">
      <t>チョサクケン</t>
    </rPh>
    <phoneticPr fontId="2"/>
  </si>
  <si>
    <t>　　　講　演：マイナンバー制度が顧客企業にどう影響を与えるか</t>
    <rPh sb="13" eb="15">
      <t>セイド</t>
    </rPh>
    <rPh sb="16" eb="18">
      <t>コキャク</t>
    </rPh>
    <rPh sb="18" eb="20">
      <t>キギョウ</t>
    </rPh>
    <rPh sb="23" eb="25">
      <t>エイキョウ</t>
    </rPh>
    <rPh sb="26" eb="27">
      <t>アタ</t>
    </rPh>
    <phoneticPr fontId="2"/>
  </si>
  <si>
    <t>　　講　演：ビデオ監視ソリューション見学セミナー</t>
    <rPh sb="9" eb="11">
      <t>カンシ</t>
    </rPh>
    <rPh sb="18" eb="20">
      <t>ケンガク</t>
    </rPh>
    <phoneticPr fontId="2"/>
  </si>
  <si>
    <t>　　　講　演：マイナンバー法成立、これから起きる影響を探る</t>
    <rPh sb="13" eb="14">
      <t>ホウ</t>
    </rPh>
    <rPh sb="14" eb="16">
      <t>セイリツ</t>
    </rPh>
    <rPh sb="21" eb="22">
      <t>オ</t>
    </rPh>
    <rPh sb="24" eb="26">
      <t>エイキョウ</t>
    </rPh>
    <rPh sb="27" eb="28">
      <t>サグ</t>
    </rPh>
    <phoneticPr fontId="2"/>
  </si>
  <si>
    <t>　　講　演：ワールドカフェ交流会</t>
    <rPh sb="2" eb="3">
      <t>コウ</t>
    </rPh>
    <rPh sb="4" eb="5">
      <t>ヒロシ</t>
    </rPh>
    <rPh sb="13" eb="16">
      <t>コウリュウカイ</t>
    </rPh>
    <phoneticPr fontId="2"/>
  </si>
  <si>
    <t>　④日　時：平成２３年９月１４日（水）</t>
    <rPh sb="17" eb="18">
      <t>スイ</t>
    </rPh>
    <phoneticPr fontId="2"/>
  </si>
  <si>
    <t>　④日　時：平成２２年５月２６日（水）</t>
    <rPh sb="17" eb="18">
      <t>スイ</t>
    </rPh>
    <phoneticPr fontId="2"/>
  </si>
  <si>
    <t>　　　　　　　Ｅｎｔｅｒｐｒｉｓｅ</t>
    <phoneticPr fontId="2"/>
  </si>
  <si>
    <t>　⑤日　時：平成２０年１０月８日（水）</t>
    <rPh sb="17" eb="18">
      <t>スイ</t>
    </rPh>
    <phoneticPr fontId="2"/>
  </si>
  <si>
    <t>　　　講　演：イントラブログがもたらす、新しい社内情報共有・</t>
    <rPh sb="20" eb="21">
      <t>アタラ</t>
    </rPh>
    <rPh sb="23" eb="25">
      <t>シャナイ</t>
    </rPh>
    <rPh sb="25" eb="27">
      <t>ジョウホウ</t>
    </rPh>
    <rPh sb="27" eb="29">
      <t>キョウユウ</t>
    </rPh>
    <phoneticPr fontId="2"/>
  </si>
  <si>
    <t>　　講　演：ＥＣサイトは特別な販売手法ではない</t>
    <rPh sb="12" eb="14">
      <t>トクベツ</t>
    </rPh>
    <rPh sb="15" eb="17">
      <t>ハンバイ</t>
    </rPh>
    <rPh sb="17" eb="19">
      <t>シュホウ</t>
    </rPh>
    <phoneticPr fontId="2"/>
  </si>
  <si>
    <t>　⑤日　時：平成１７年１０月１８日（火）</t>
    <rPh sb="18" eb="19">
      <t>カ</t>
    </rPh>
    <phoneticPr fontId="2"/>
  </si>
  <si>
    <t>　　　　　　分野を対象としたガイドライン</t>
    <rPh sb="6" eb="8">
      <t>ブンヤ</t>
    </rPh>
    <rPh sb="9" eb="11">
      <t>タイショウ</t>
    </rPh>
    <phoneticPr fontId="2"/>
  </si>
  <si>
    <t>　　講　演：パラダイムシフトが創出する米国のＩＴ新事情</t>
    <rPh sb="15" eb="17">
      <t>ソウシュツ</t>
    </rPh>
    <rPh sb="19" eb="21">
      <t>ベイコク</t>
    </rPh>
    <rPh sb="24" eb="27">
      <t>シンジジョウ</t>
    </rPh>
    <phoneticPr fontId="2"/>
  </si>
  <si>
    <t>　　　　　　　　とは何か</t>
    <rPh sb="10" eb="11">
      <t>ナニ</t>
    </rPh>
    <phoneticPr fontId="2"/>
  </si>
  <si>
    <t>　　　講　演：２０００年問題への取り組み（２社の事例）</t>
    <rPh sb="11" eb="12">
      <t>ネン</t>
    </rPh>
    <rPh sb="12" eb="14">
      <t>モンダイ</t>
    </rPh>
    <rPh sb="16" eb="17">
      <t>ト</t>
    </rPh>
    <rPh sb="18" eb="19">
      <t>ク</t>
    </rPh>
    <rPh sb="22" eb="23">
      <t>シャ</t>
    </rPh>
    <rPh sb="24" eb="26">
      <t>ジレイ</t>
    </rPh>
    <phoneticPr fontId="2"/>
  </si>
  <si>
    <t>　　　　　　　　(ⅳ)次世代のウイルス対策</t>
    <rPh sb="11" eb="14">
      <t>ジセダイ</t>
    </rPh>
    <rPh sb="19" eb="21">
      <t>タイサク</t>
    </rPh>
    <phoneticPr fontId="2"/>
  </si>
  <si>
    <t>　　講　演：アップルコンピュータ社およびコンパック社の</t>
    <rPh sb="2" eb="3">
      <t>コウ</t>
    </rPh>
    <rPh sb="4" eb="5">
      <t>ヒロシ</t>
    </rPh>
    <rPh sb="16" eb="17">
      <t>シャ</t>
    </rPh>
    <rPh sb="25" eb="26">
      <t>シャ</t>
    </rPh>
    <phoneticPr fontId="2"/>
  </si>
  <si>
    <t>　　　　　佐野　力氏（日本オラクル株式会社代表取締役社長）</t>
    <rPh sb="5" eb="7">
      <t>サノ</t>
    </rPh>
    <rPh sb="8" eb="9">
      <t>ツトム</t>
    </rPh>
    <rPh sb="9" eb="10">
      <t>シ</t>
    </rPh>
    <rPh sb="11" eb="13">
      <t>ニホン</t>
    </rPh>
    <rPh sb="17" eb="19">
      <t>カブシキ</t>
    </rPh>
    <rPh sb="19" eb="21">
      <t>カイシャ</t>
    </rPh>
    <rPh sb="21" eb="23">
      <t>ダイヒョウ</t>
    </rPh>
    <rPh sb="23" eb="26">
      <t>トリシマリヤク</t>
    </rPh>
    <rPh sb="26" eb="28">
      <t>シャチョウ</t>
    </rPh>
    <phoneticPr fontId="2"/>
  </si>
  <si>
    <t>７．平成４年９月　セミナー</t>
    <phoneticPr fontId="2"/>
  </si>
  <si>
    <t>　④日　時：平成２７年７月９日（木）</t>
    <rPh sb="16" eb="17">
      <t>モク</t>
    </rPh>
    <phoneticPr fontId="2"/>
  </si>
  <si>
    <t xml:space="preserve"> ④日　時：平成２６年７月３日（木）</t>
    <rPh sb="16" eb="17">
      <t>モク</t>
    </rPh>
    <phoneticPr fontId="2"/>
  </si>
  <si>
    <t>　④日　時：平成２５年９月１１日（水）</t>
    <rPh sb="17" eb="18">
      <t>スイ</t>
    </rPh>
    <phoneticPr fontId="2"/>
  </si>
  <si>
    <t>　④日　時：平成２４年７月６日（金）</t>
    <rPh sb="10" eb="11">
      <t>ネン</t>
    </rPh>
    <rPh sb="12" eb="13">
      <t>ガツ</t>
    </rPh>
    <rPh sb="16" eb="17">
      <t>キン</t>
    </rPh>
    <phoneticPr fontId="2"/>
  </si>
  <si>
    <t>　　　　～ＩＴＣ製品のトレンドと生産サプライチェーン動向を占う～</t>
    <rPh sb="8" eb="10">
      <t>セイヒン</t>
    </rPh>
    <rPh sb="16" eb="18">
      <t>セイサン</t>
    </rPh>
    <rPh sb="26" eb="28">
      <t>ドウコウ</t>
    </rPh>
    <rPh sb="29" eb="30">
      <t>ウラナ</t>
    </rPh>
    <phoneticPr fontId="2"/>
  </si>
  <si>
    <t>　　講　演：中小企業のＩＴ利活用促進と元気回復に向けた取組</t>
    <rPh sb="2" eb="3">
      <t>コウ</t>
    </rPh>
    <rPh sb="4" eb="5">
      <t>ヒロシ</t>
    </rPh>
    <rPh sb="6" eb="8">
      <t>チュウショウ</t>
    </rPh>
    <rPh sb="8" eb="10">
      <t>キギョウ</t>
    </rPh>
    <rPh sb="13" eb="16">
      <t>リカツヨウ</t>
    </rPh>
    <rPh sb="16" eb="18">
      <t>ソクシン</t>
    </rPh>
    <rPh sb="19" eb="21">
      <t>ゲンキ</t>
    </rPh>
    <rPh sb="21" eb="23">
      <t>カイフク</t>
    </rPh>
    <rPh sb="24" eb="25">
      <t>ム</t>
    </rPh>
    <rPh sb="27" eb="29">
      <t>トリクミ</t>
    </rPh>
    <phoneticPr fontId="2"/>
  </si>
  <si>
    <t>　　講　演：企業の俊敏性と柔軟性を高めるＷｉｎｄｏｗｓ７</t>
    <rPh sb="6" eb="8">
      <t>キギョウ</t>
    </rPh>
    <rPh sb="9" eb="12">
      <t>シュンビンセイ</t>
    </rPh>
    <rPh sb="13" eb="16">
      <t>ジュウナンセイ</t>
    </rPh>
    <rPh sb="17" eb="18">
      <t>タカ</t>
    </rPh>
    <phoneticPr fontId="2"/>
  </si>
  <si>
    <t>　　講　演：厳しい環境が続く地方ＩＴベンダーの”生き残り”とは</t>
    <rPh sb="6" eb="7">
      <t>キビ</t>
    </rPh>
    <rPh sb="9" eb="11">
      <t>カンキョウ</t>
    </rPh>
    <rPh sb="12" eb="13">
      <t>ツヅ</t>
    </rPh>
    <rPh sb="14" eb="16">
      <t>チホウ</t>
    </rPh>
    <rPh sb="24" eb="25">
      <t>イ</t>
    </rPh>
    <rPh sb="26" eb="27">
      <t>ノコ</t>
    </rPh>
    <phoneticPr fontId="2"/>
  </si>
  <si>
    <t>　④日　時：平成１９年９月１２日（水）</t>
    <rPh sb="17" eb="18">
      <t>スイ</t>
    </rPh>
    <phoneticPr fontId="2"/>
  </si>
  <si>
    <t>　⑤日　時：平成１８年１０月１１日（水）</t>
    <rPh sb="18" eb="19">
      <t>スイ</t>
    </rPh>
    <phoneticPr fontId="2"/>
  </si>
  <si>
    <t>　　　－プラットフォームビジネスの形成と５つの戦略～</t>
    <rPh sb="17" eb="19">
      <t>ケイセイ</t>
    </rPh>
    <rPh sb="23" eb="25">
      <t>センリャク</t>
    </rPh>
    <phoneticPr fontId="2"/>
  </si>
  <si>
    <t>　　　　　　個人情報の保護に関する法律についての経済産業</t>
    <rPh sb="6" eb="8">
      <t>コジン</t>
    </rPh>
    <rPh sb="8" eb="10">
      <t>ジョウホウ</t>
    </rPh>
    <rPh sb="11" eb="13">
      <t>ホゴ</t>
    </rPh>
    <rPh sb="14" eb="15">
      <t>カン</t>
    </rPh>
    <rPh sb="17" eb="19">
      <t>ホウリツ</t>
    </rPh>
    <rPh sb="24" eb="26">
      <t>ケイザイ</t>
    </rPh>
    <rPh sb="26" eb="28">
      <t>サンギョウ</t>
    </rPh>
    <phoneticPr fontId="2"/>
  </si>
  <si>
    <t>　⑤日　時：平成１５年９月９日（水）</t>
    <rPh sb="16" eb="17">
      <t>スイ</t>
    </rPh>
    <phoneticPr fontId="2"/>
  </si>
  <si>
    <t>　①日　時：平成１３年３月２７日（火）</t>
    <phoneticPr fontId="2"/>
  </si>
  <si>
    <t>　　　講　演：ＡＳＰ（アプリケーション・サービス・プロバイダー）</t>
    <phoneticPr fontId="2"/>
  </si>
  <si>
    <t>　④日　時：平成１１年３月１６日（火）</t>
    <phoneticPr fontId="2"/>
  </si>
  <si>
    <t>　　　　　　　　(ⅲ)システムインフラとしてのセキュリティ</t>
    <phoneticPr fontId="2"/>
  </si>
  <si>
    <t>　　日　時：平成８年１０月３０日（水）</t>
    <rPh sb="2" eb="3">
      <t>ニチ</t>
    </rPh>
    <rPh sb="4" eb="5">
      <t>トキ</t>
    </rPh>
    <rPh sb="6" eb="8">
      <t>ヘイセイ</t>
    </rPh>
    <rPh sb="9" eb="10">
      <t>ネン</t>
    </rPh>
    <rPh sb="12" eb="13">
      <t>ガツ</t>
    </rPh>
    <rPh sb="15" eb="16">
      <t>ニチ</t>
    </rPh>
    <rPh sb="17" eb="18">
      <t>スイ</t>
    </rPh>
    <phoneticPr fontId="2"/>
  </si>
  <si>
    <t>７．平成８年８月　レコード業界流通事情視察</t>
    <rPh sb="2" eb="4">
      <t>ヘイセイ</t>
    </rPh>
    <rPh sb="5" eb="6">
      <t>ネン</t>
    </rPh>
    <rPh sb="7" eb="8">
      <t>ガツ</t>
    </rPh>
    <rPh sb="13" eb="15">
      <t>ギョウカイ</t>
    </rPh>
    <rPh sb="15" eb="17">
      <t>リュウツウ</t>
    </rPh>
    <rPh sb="17" eb="19">
      <t>ジジョウ</t>
    </rPh>
    <rPh sb="19" eb="21">
      <t>シサツ</t>
    </rPh>
    <phoneticPr fontId="2"/>
  </si>
  <si>
    <t>　　マルチメディア時代の人間像</t>
    <rPh sb="9" eb="11">
      <t>ジダイ</t>
    </rPh>
    <rPh sb="12" eb="15">
      <t>ニンゲンゾウ</t>
    </rPh>
    <phoneticPr fontId="2"/>
  </si>
  <si>
    <t>　　講　演：スチールケース社のオフィスソリューションとは</t>
    <rPh sb="2" eb="3">
      <t>コウ</t>
    </rPh>
    <rPh sb="4" eb="5">
      <t>ヒロシ</t>
    </rPh>
    <rPh sb="13" eb="14">
      <t>シャ</t>
    </rPh>
    <phoneticPr fontId="2"/>
  </si>
  <si>
    <t>　　講　演：ネット社会におけるタイムビジネスの最新動向</t>
    <rPh sb="9" eb="11">
      <t>シャカイ</t>
    </rPh>
    <rPh sb="23" eb="25">
      <t>サイシン</t>
    </rPh>
    <rPh sb="25" eb="27">
      <t>ドウコウ</t>
    </rPh>
    <phoneticPr fontId="2"/>
  </si>
  <si>
    <t>　　　　　　～ポストＳＩ時代のＩＴビジネス～</t>
    <rPh sb="12" eb="14">
      <t>ジダイ</t>
    </rPh>
    <phoneticPr fontId="2"/>
  </si>
  <si>
    <t>　　　　　　　最新動向</t>
    <rPh sb="7" eb="9">
      <t>サイシン</t>
    </rPh>
    <rPh sb="9" eb="11">
      <t>ドウコウ</t>
    </rPh>
    <phoneticPr fontId="2"/>
  </si>
  <si>
    <t>　　　講　演：ＣＯＭＰＵＴＥＸ台北２０１１最新ＩＴレポート</t>
    <rPh sb="15" eb="17">
      <t>タイホク</t>
    </rPh>
    <rPh sb="21" eb="23">
      <t>サイシン</t>
    </rPh>
    <phoneticPr fontId="2"/>
  </si>
  <si>
    <t>　③日　時：平成２２年５月１９日（水）</t>
    <rPh sb="12" eb="13">
      <t>ガツ</t>
    </rPh>
    <rPh sb="17" eb="18">
      <t>スイ</t>
    </rPh>
    <phoneticPr fontId="2"/>
  </si>
  <si>
    <t>　④日　時：平成２１年９月１６日（水）</t>
    <rPh sb="17" eb="18">
      <t>スイ</t>
    </rPh>
    <phoneticPr fontId="2"/>
  </si>
  <si>
    <t>　④日　時：平成２０年９月１８日（木）</t>
    <rPh sb="17" eb="18">
      <t>モク</t>
    </rPh>
    <phoneticPr fontId="2"/>
  </si>
  <si>
    <t>　　　　　　　アプリケーションの世界</t>
    <rPh sb="16" eb="18">
      <t>セカイ</t>
    </rPh>
    <phoneticPr fontId="2"/>
  </si>
  <si>
    <t>　　講　演：ＳＮＳ、ＲＳＳが持つビジネスチャンス</t>
    <rPh sb="14" eb="15">
      <t>モ</t>
    </rPh>
    <phoneticPr fontId="2"/>
  </si>
  <si>
    <t>　　講　演：政府が推奨する情報経済・産業ビジョン</t>
    <rPh sb="6" eb="8">
      <t>セイフ</t>
    </rPh>
    <rPh sb="9" eb="11">
      <t>スイショウ</t>
    </rPh>
    <rPh sb="13" eb="15">
      <t>ジョウホウ</t>
    </rPh>
    <rPh sb="15" eb="17">
      <t>ケイザイ</t>
    </rPh>
    <rPh sb="18" eb="20">
      <t>サンギョウ</t>
    </rPh>
    <phoneticPr fontId="2"/>
  </si>
  <si>
    <t>　　講　演：ＩＴ投資促進税制の利用状況と課題</t>
    <rPh sb="8" eb="10">
      <t>トウシ</t>
    </rPh>
    <rPh sb="10" eb="12">
      <t>ソクシン</t>
    </rPh>
    <rPh sb="12" eb="14">
      <t>ゼイセイ</t>
    </rPh>
    <rPh sb="15" eb="17">
      <t>リヨウ</t>
    </rPh>
    <rPh sb="17" eb="19">
      <t>ジョウキョウ</t>
    </rPh>
    <rPh sb="20" eb="22">
      <t>カダイ</t>
    </rPh>
    <phoneticPr fontId="2"/>
  </si>
  <si>
    <t>　　　講　演：情報化を成功させるための６つの基準</t>
    <rPh sb="7" eb="10">
      <t>ジョウホウカ</t>
    </rPh>
    <rPh sb="11" eb="13">
      <t>セイコウ</t>
    </rPh>
    <rPh sb="22" eb="24">
      <t>キジュン</t>
    </rPh>
    <phoneticPr fontId="2"/>
  </si>
  <si>
    <t>　①日　時：平成１３年７月１１日（水）</t>
    <rPh sb="17" eb="18">
      <t>スイ</t>
    </rPh>
    <phoneticPr fontId="2"/>
  </si>
  <si>
    <t>　　千葉</t>
    <rPh sb="2" eb="4">
      <t>チバ</t>
    </rPh>
    <phoneticPr fontId="2"/>
  </si>
  <si>
    <t>　④日　時：平成１２年３月２８日（火）</t>
    <rPh sb="17" eb="18">
      <t>カ</t>
    </rPh>
    <phoneticPr fontId="2"/>
  </si>
  <si>
    <t>　　　講　演：インターネットで激動する米国市場</t>
    <rPh sb="15" eb="17">
      <t>ゲキドウ</t>
    </rPh>
    <rPh sb="19" eb="21">
      <t>ベイコク</t>
    </rPh>
    <rPh sb="21" eb="23">
      <t>シジョウ</t>
    </rPh>
    <phoneticPr fontId="2"/>
  </si>
  <si>
    <t>　　　　　　　　(ⅱ)マルチレイヤでのウイルス対策</t>
    <rPh sb="23" eb="25">
      <t>タイサク</t>
    </rPh>
    <phoneticPr fontId="2"/>
  </si>
  <si>
    <t>　　　　　杉山氏（ＮＴＴデータ通信株式会社事業部長）</t>
    <rPh sb="5" eb="7">
      <t>スギヤマ</t>
    </rPh>
    <rPh sb="7" eb="8">
      <t>シ</t>
    </rPh>
    <rPh sb="15" eb="17">
      <t>ツウシン</t>
    </rPh>
    <rPh sb="17" eb="19">
      <t>カブシキ</t>
    </rPh>
    <rPh sb="19" eb="21">
      <t>カイシャ</t>
    </rPh>
    <rPh sb="21" eb="23">
      <t>ジギョウ</t>
    </rPh>
    <rPh sb="23" eb="25">
      <t>ブチョウ</t>
    </rPh>
    <phoneticPr fontId="2"/>
  </si>
  <si>
    <t>　　　　　　　　　大塚商会、システムインナカゴミ、ラオックス）</t>
    <rPh sb="9" eb="11">
      <t>オオツカ</t>
    </rPh>
    <rPh sb="11" eb="13">
      <t>ショウカイ</t>
    </rPh>
    <phoneticPr fontId="2"/>
  </si>
  <si>
    <t>　③日　時：平成２７年５月２１日（木）</t>
    <rPh sb="10" eb="11">
      <t>ネン</t>
    </rPh>
    <rPh sb="12" eb="13">
      <t>ガツ</t>
    </rPh>
    <rPh sb="17" eb="18">
      <t>モク</t>
    </rPh>
    <phoneticPr fontId="2"/>
  </si>
  <si>
    <t xml:space="preserve"> ③日　時：平成２６年５月２８日（水）</t>
    <rPh sb="17" eb="18">
      <t>スイ</t>
    </rPh>
    <phoneticPr fontId="2"/>
  </si>
  <si>
    <t>　　　講　演：システムインテグレーション崩壊への対策</t>
    <rPh sb="20" eb="22">
      <t>ホウカイ</t>
    </rPh>
    <rPh sb="24" eb="26">
      <t>タイサク</t>
    </rPh>
    <phoneticPr fontId="2"/>
  </si>
  <si>
    <t>　　講　演：ソーシャルメディア全盛時代に対応した営業手法</t>
    <rPh sb="2" eb="3">
      <t>コウ</t>
    </rPh>
    <rPh sb="4" eb="5">
      <t>ヒロシ</t>
    </rPh>
    <rPh sb="15" eb="17">
      <t>ゼンセイ</t>
    </rPh>
    <rPh sb="17" eb="19">
      <t>ジダイ</t>
    </rPh>
    <rPh sb="20" eb="22">
      <t>タイオウ</t>
    </rPh>
    <rPh sb="24" eb="26">
      <t>エイギョウ</t>
    </rPh>
    <rPh sb="26" eb="28">
      <t>シュホウ</t>
    </rPh>
    <phoneticPr fontId="2"/>
  </si>
  <si>
    <t>　③日　時：平成２３年７月１３日（水）</t>
    <rPh sb="17" eb="18">
      <t>スイ</t>
    </rPh>
    <phoneticPr fontId="2"/>
  </si>
  <si>
    <t>　　　　　　　　グリーンＩＴビジネスの動向</t>
    <rPh sb="19" eb="21">
      <t>ドウコウ</t>
    </rPh>
    <phoneticPr fontId="2"/>
  </si>
  <si>
    <t>　　　講　演：クラウドからネットブックまで、ＩＴトレンドを読む</t>
    <rPh sb="29" eb="30">
      <t>ヨ</t>
    </rPh>
    <phoneticPr fontId="2"/>
  </si>
  <si>
    <t>　　　　　　　　アプリケーションの世界</t>
    <rPh sb="17" eb="19">
      <t>セカイ</t>
    </rPh>
    <phoneticPr fontId="2"/>
  </si>
  <si>
    <t>　　　講　演：ＳａａＳがもたらす、新しいビジネス</t>
    <rPh sb="17" eb="18">
      <t>アタラ</t>
    </rPh>
    <phoneticPr fontId="2"/>
  </si>
  <si>
    <t>　④日　時：平成１８年９月１３日（水）</t>
    <rPh sb="17" eb="18">
      <t>スイ</t>
    </rPh>
    <phoneticPr fontId="2"/>
  </si>
  <si>
    <t>　④日　時：平成１７年９月１３日（火）</t>
    <rPh sb="17" eb="18">
      <t>カ</t>
    </rPh>
    <phoneticPr fontId="2"/>
  </si>
  <si>
    <t>　④日　時：平成１６年８月２日（月）</t>
    <rPh sb="16" eb="17">
      <t>ゲツ</t>
    </rPh>
    <phoneticPr fontId="2"/>
  </si>
  <si>
    <t>　④日　時：平成１５年７月１５日（水）</t>
    <rPh sb="17" eb="18">
      <t>スイ</t>
    </rPh>
    <phoneticPr fontId="2"/>
  </si>
  <si>
    <t>　　　講　演：平成１５年度ＩＴ投資促進税制説明会</t>
    <rPh sb="7" eb="9">
      <t>ヘイセイ</t>
    </rPh>
    <rPh sb="11" eb="13">
      <t>ネンド</t>
    </rPh>
    <rPh sb="15" eb="17">
      <t>トウシ</t>
    </rPh>
    <rPh sb="17" eb="19">
      <t>ソクシン</t>
    </rPh>
    <rPh sb="19" eb="21">
      <t>ゼイセイ</t>
    </rPh>
    <rPh sb="21" eb="24">
      <t>セツメイカイ</t>
    </rPh>
    <phoneticPr fontId="2"/>
  </si>
  <si>
    <t>　仙台</t>
    <rPh sb="1" eb="3">
      <t>センダイ</t>
    </rPh>
    <phoneticPr fontId="2"/>
  </si>
  <si>
    <t>　　　講　演：ＤＳＬアクセス網を使った高速通信の実現</t>
    <rPh sb="14" eb="15">
      <t>モウ</t>
    </rPh>
    <rPh sb="16" eb="17">
      <t>ツカ</t>
    </rPh>
    <rPh sb="19" eb="21">
      <t>コウソク</t>
    </rPh>
    <rPh sb="21" eb="23">
      <t>ツウシン</t>
    </rPh>
    <rPh sb="24" eb="26">
      <t>ジツゲン</t>
    </rPh>
    <phoneticPr fontId="2"/>
  </si>
  <si>
    <t>　③日　時：平成１１年２月３日（水）</t>
    <rPh sb="16" eb="17">
      <t>スイ</t>
    </rPh>
    <phoneticPr fontId="2"/>
  </si>
  <si>
    <t>　　　講　演：(ⅰ)ネットワーク時代のウィルス問題</t>
    <phoneticPr fontId="2"/>
  </si>
  <si>
    <t>　　　　激変するパソコン市場における流通企業の役割</t>
    <rPh sb="4" eb="6">
      <t>ゲキヘン</t>
    </rPh>
    <rPh sb="12" eb="14">
      <t>シジョウ</t>
    </rPh>
    <rPh sb="18" eb="20">
      <t>リュウツウ</t>
    </rPh>
    <rPh sb="20" eb="22">
      <t>キギョウ</t>
    </rPh>
    <rPh sb="23" eb="25">
      <t>ヤクワリ</t>
    </rPh>
    <phoneticPr fontId="2"/>
  </si>
  <si>
    <t>　　　　　変化について　　日本経済新聞社　玉置記者</t>
    <rPh sb="5" eb="7">
      <t>ヘンカ</t>
    </rPh>
    <rPh sb="13" eb="15">
      <t>ニホン</t>
    </rPh>
    <rPh sb="15" eb="17">
      <t>ケイザイ</t>
    </rPh>
    <rPh sb="17" eb="20">
      <t>シンブンシャ</t>
    </rPh>
    <rPh sb="21" eb="23">
      <t>タマキ</t>
    </rPh>
    <rPh sb="23" eb="25">
      <t>キシャ</t>
    </rPh>
    <phoneticPr fontId="2"/>
  </si>
  <si>
    <t>　　ネットワークコンピューティングの展望</t>
    <rPh sb="18" eb="20">
      <t>テンボウ</t>
    </rPh>
    <phoneticPr fontId="2"/>
  </si>
  <si>
    <t>　　パネルディスカッション（ソフトクリエイト、上新電機、</t>
    <rPh sb="23" eb="25">
      <t>ジョウシン</t>
    </rPh>
    <rPh sb="25" eb="27">
      <t>デンキ</t>
    </rPh>
    <phoneticPr fontId="2"/>
  </si>
  <si>
    <t>　　　　　　　ビジネスチャンス</t>
    <phoneticPr fontId="2"/>
  </si>
  <si>
    <t>　　　　　　　システム</t>
    <phoneticPr fontId="2"/>
  </si>
  <si>
    <t>　③日　時：平成２５年７月９日（火）</t>
    <rPh sb="16" eb="17">
      <t>カ</t>
    </rPh>
    <phoneticPr fontId="2"/>
  </si>
  <si>
    <t>　③日　時：平成２４年５月１６日（水）</t>
    <rPh sb="10" eb="11">
      <t>ネン</t>
    </rPh>
    <rPh sb="12" eb="13">
      <t>ガツ</t>
    </rPh>
    <rPh sb="17" eb="18">
      <t>スイ</t>
    </rPh>
    <phoneticPr fontId="2"/>
  </si>
  <si>
    <t>　　　　～これからのＩＴ業界はどのように中国とつきあうべきか～</t>
    <rPh sb="12" eb="14">
      <t>ギョウカイ</t>
    </rPh>
    <rPh sb="20" eb="22">
      <t>チュウゴク</t>
    </rPh>
    <phoneticPr fontId="2"/>
  </si>
  <si>
    <t>　　講　演：サーバールームにおけるグリーン化の潮流</t>
    <rPh sb="21" eb="22">
      <t>カ</t>
    </rPh>
    <rPh sb="23" eb="25">
      <t>チョウリュウ</t>
    </rPh>
    <phoneticPr fontId="2"/>
  </si>
  <si>
    <t>　③日　時：平成２１年７月１５日（水）</t>
    <rPh sb="17" eb="18">
      <t>スイ</t>
    </rPh>
    <phoneticPr fontId="2"/>
  </si>
  <si>
    <t>　　　講　演：グリーンＩＴの推進と情報通信技術</t>
    <rPh sb="14" eb="16">
      <t>スイシン</t>
    </rPh>
    <rPh sb="17" eb="19">
      <t>ジョウホウ</t>
    </rPh>
    <rPh sb="19" eb="21">
      <t>ツウシン</t>
    </rPh>
    <rPh sb="21" eb="23">
      <t>ギジュツ</t>
    </rPh>
    <phoneticPr fontId="2"/>
  </si>
  <si>
    <t>　③日　時：平成１９年７月１１日（水）</t>
    <rPh sb="17" eb="18">
      <t>スイ</t>
    </rPh>
    <phoneticPr fontId="2"/>
  </si>
  <si>
    <t>　　　講　演：顧客の声をすばやく経営に活かす</t>
    <rPh sb="7" eb="9">
      <t>コキャク</t>
    </rPh>
    <rPh sb="10" eb="11">
      <t>コエ</t>
    </rPh>
    <rPh sb="16" eb="18">
      <t>ケイエイ</t>
    </rPh>
    <rPh sb="19" eb="20">
      <t>イ</t>
    </rPh>
    <phoneticPr fontId="2"/>
  </si>
  <si>
    <t>　　　講　演：モバイルソリューションがもたらすビジネスチャンス</t>
    <phoneticPr fontId="2"/>
  </si>
  <si>
    <t>　　　講　演：ＩＰ電話で拡がるビジネスチャンス</t>
    <rPh sb="9" eb="11">
      <t>デンワ</t>
    </rPh>
    <rPh sb="12" eb="13">
      <t>ヒロ</t>
    </rPh>
    <phoneticPr fontId="2"/>
  </si>
  <si>
    <t>　　　講　演：ＩＴ投資促進税制活用ガイド</t>
    <rPh sb="9" eb="11">
      <t>トウシ</t>
    </rPh>
    <rPh sb="11" eb="13">
      <t>ソクシン</t>
    </rPh>
    <rPh sb="13" eb="15">
      <t>ゼイセイ</t>
    </rPh>
    <rPh sb="15" eb="17">
      <t>カツヨウ</t>
    </rPh>
    <phoneticPr fontId="2"/>
  </si>
  <si>
    <t>　③日　時：平成１５年１月８日（水）</t>
    <rPh sb="16" eb="17">
      <t>スイ</t>
    </rPh>
    <phoneticPr fontId="2"/>
  </si>
  <si>
    <t>　　　講　演：ＡＳＰ普及のためのバックグランドは？</t>
    <rPh sb="10" eb="12">
      <t>フキュウ</t>
    </rPh>
    <phoneticPr fontId="2"/>
  </si>
  <si>
    <t>　③日　時：平成１２年３月８日（水）</t>
    <rPh sb="16" eb="17">
      <t>スイ</t>
    </rPh>
    <phoneticPr fontId="2"/>
  </si>
  <si>
    <t>　　　講　演：ｅービジネスとＰＣマーケットの変化</t>
    <rPh sb="22" eb="24">
      <t>ヘンカ</t>
    </rPh>
    <phoneticPr fontId="2"/>
  </si>
  <si>
    <t>　③日　時：平成９年１１月１１日（火）</t>
    <rPh sb="12" eb="13">
      <t>ガツ</t>
    </rPh>
    <phoneticPr fontId="2"/>
  </si>
  <si>
    <t>　　　　　ー今こそ確実な数値による経営分析が必要ですー</t>
    <rPh sb="17" eb="19">
      <t>ケイエイ</t>
    </rPh>
    <rPh sb="19" eb="21">
      <t>ブンセキ</t>
    </rPh>
    <rPh sb="22" eb="24">
      <t>ヒツヨウ</t>
    </rPh>
    <phoneticPr fontId="2"/>
  </si>
  <si>
    <t>　　　パネルディスカッション</t>
    <phoneticPr fontId="2"/>
  </si>
  <si>
    <t>　　　　　膨張するウィンテルー米国でのパソコン業界勢力図の</t>
    <rPh sb="5" eb="7">
      <t>ボウチョウ</t>
    </rPh>
    <rPh sb="15" eb="17">
      <t>ベイコク</t>
    </rPh>
    <rPh sb="23" eb="25">
      <t>ギョウカイ</t>
    </rPh>
    <rPh sb="25" eb="28">
      <t>セイリョクズ</t>
    </rPh>
    <phoneticPr fontId="2"/>
  </si>
  <si>
    <t>７．平成６年７月　サマーセミナー（赤坂東急ホテル）</t>
    <rPh sb="2" eb="4">
      <t>ヘイセイ</t>
    </rPh>
    <rPh sb="5" eb="6">
      <t>ネン</t>
    </rPh>
    <rPh sb="7" eb="8">
      <t>ガツ</t>
    </rPh>
    <rPh sb="17" eb="19">
      <t>アカサカ</t>
    </rPh>
    <rPh sb="19" eb="21">
      <t>トウキュウ</t>
    </rPh>
    <phoneticPr fontId="2"/>
  </si>
  <si>
    <t>　　　　　　　　　　　　　　　　　　代表取締役社長）</t>
    <rPh sb="18" eb="19">
      <t>ダイ</t>
    </rPh>
    <rPh sb="19" eb="20">
      <t>ヒョウ</t>
    </rPh>
    <rPh sb="20" eb="23">
      <t>トリシマリヤク</t>
    </rPh>
    <rPh sb="23" eb="25">
      <t>シャチョウ</t>
    </rPh>
    <phoneticPr fontId="2"/>
  </si>
  <si>
    <t>　　講　演：2020年に向けデジタルサイネージの市場動向と</t>
    <rPh sb="2" eb="3">
      <t>コウ</t>
    </rPh>
    <rPh sb="4" eb="5">
      <t>ヒロシ</t>
    </rPh>
    <rPh sb="10" eb="11">
      <t>ネン</t>
    </rPh>
    <rPh sb="12" eb="13">
      <t>ム</t>
    </rPh>
    <rPh sb="24" eb="26">
      <t>シジョウ</t>
    </rPh>
    <rPh sb="26" eb="28">
      <t>ドウコウ</t>
    </rPh>
    <phoneticPr fontId="2"/>
  </si>
  <si>
    <t>　　講　演：ＩｏＥ時代への加速とシスコ社が進める垂直統合</t>
    <rPh sb="2" eb="3">
      <t>コウ</t>
    </rPh>
    <rPh sb="4" eb="5">
      <t>ヒロシ</t>
    </rPh>
    <rPh sb="9" eb="11">
      <t>ジダイ</t>
    </rPh>
    <rPh sb="13" eb="15">
      <t>カソク</t>
    </rPh>
    <rPh sb="19" eb="20">
      <t>シャ</t>
    </rPh>
    <rPh sb="21" eb="22">
      <t>スス</t>
    </rPh>
    <rPh sb="24" eb="26">
      <t>スイチョク</t>
    </rPh>
    <rPh sb="26" eb="28">
      <t>トウゴウ</t>
    </rPh>
    <phoneticPr fontId="2"/>
  </si>
  <si>
    <t>　　講　演：中国事業の戦略的見直しをいまどのように行うか</t>
    <rPh sb="2" eb="3">
      <t>コウ</t>
    </rPh>
    <rPh sb="4" eb="5">
      <t>ヒロシ</t>
    </rPh>
    <rPh sb="6" eb="8">
      <t>チュウゴク</t>
    </rPh>
    <rPh sb="8" eb="10">
      <t>ジギョウ</t>
    </rPh>
    <rPh sb="11" eb="14">
      <t>センリャクテキ</t>
    </rPh>
    <rPh sb="14" eb="16">
      <t>ミナオ</t>
    </rPh>
    <rPh sb="25" eb="26">
      <t>オコナ</t>
    </rPh>
    <phoneticPr fontId="2"/>
  </si>
  <si>
    <t>　　　　　　　関する勘所をお教えします～</t>
    <rPh sb="10" eb="12">
      <t>カンドコロ</t>
    </rPh>
    <rPh sb="14" eb="15">
      <t>オシ</t>
    </rPh>
    <phoneticPr fontId="2"/>
  </si>
  <si>
    <t>　　講　演：中国との関わりを考える、あなたはどうしますか？</t>
    <rPh sb="2" eb="3">
      <t>コウ</t>
    </rPh>
    <rPh sb="4" eb="5">
      <t>ヒロシ</t>
    </rPh>
    <rPh sb="6" eb="8">
      <t>チュウゴク</t>
    </rPh>
    <rPh sb="10" eb="11">
      <t>カカ</t>
    </rPh>
    <rPh sb="14" eb="15">
      <t>カンガ</t>
    </rPh>
    <phoneticPr fontId="2"/>
  </si>
  <si>
    <t>　②日　時：平成２２年４月２７日（火）</t>
    <rPh sb="17" eb="18">
      <t>カ</t>
    </rPh>
    <phoneticPr fontId="2"/>
  </si>
  <si>
    <t>　　講演：デジタル情報機器の販売傾向に見る景気動向の行方</t>
    <rPh sb="2" eb="4">
      <t>コウエン</t>
    </rPh>
    <rPh sb="9" eb="11">
      <t>ジョウホウ</t>
    </rPh>
    <rPh sb="11" eb="13">
      <t>キキ</t>
    </rPh>
    <rPh sb="14" eb="16">
      <t>ハンバイ</t>
    </rPh>
    <rPh sb="16" eb="18">
      <t>ケイコウ</t>
    </rPh>
    <rPh sb="19" eb="20">
      <t>ミ</t>
    </rPh>
    <rPh sb="21" eb="23">
      <t>ケイキ</t>
    </rPh>
    <rPh sb="23" eb="25">
      <t>ドウコウ</t>
    </rPh>
    <rPh sb="26" eb="28">
      <t>ユクエ</t>
    </rPh>
    <phoneticPr fontId="2"/>
  </si>
  <si>
    <t>　③日　時：平成２０年７月１６日（水）</t>
    <rPh sb="17" eb="18">
      <t>スイ</t>
    </rPh>
    <phoneticPr fontId="2"/>
  </si>
  <si>
    <t>　　　講　演：金融商品取引法とこれからの企業活動</t>
    <rPh sb="3" eb="4">
      <t>コウ</t>
    </rPh>
    <rPh sb="5" eb="6">
      <t>ヒロシ</t>
    </rPh>
    <rPh sb="7" eb="9">
      <t>キンユウ</t>
    </rPh>
    <rPh sb="9" eb="11">
      <t>ショウヒン</t>
    </rPh>
    <rPh sb="11" eb="14">
      <t>トリヒキホウ</t>
    </rPh>
    <rPh sb="20" eb="22">
      <t>キギョウ</t>
    </rPh>
    <rPh sb="22" eb="24">
      <t>カツドウ</t>
    </rPh>
    <phoneticPr fontId="2"/>
  </si>
  <si>
    <t>　③日　時：平成１８年７月１２日（水）</t>
    <rPh sb="17" eb="18">
      <t>スイ</t>
    </rPh>
    <phoneticPr fontId="2"/>
  </si>
  <si>
    <t>　③日　時：平成１７年８月２５日（木）</t>
    <rPh sb="17" eb="18">
      <t>モク</t>
    </rPh>
    <phoneticPr fontId="2"/>
  </si>
  <si>
    <t>　③日　時：平成１６年７月１３日（火）</t>
    <rPh sb="17" eb="18">
      <t>カ</t>
    </rPh>
    <phoneticPr fontId="2"/>
  </si>
  <si>
    <t>　③日　時：平成１５年５月１３日（水）</t>
    <rPh sb="12" eb="13">
      <t>ガツ</t>
    </rPh>
    <rPh sb="17" eb="18">
      <t>スイ</t>
    </rPh>
    <phoneticPr fontId="2"/>
  </si>
  <si>
    <t>　　　講　演：ＩＴスキルスタンダードについて</t>
    <phoneticPr fontId="2"/>
  </si>
  <si>
    <t>　　　講　演：ブロードバンドとマーケットプレース</t>
    <phoneticPr fontId="2"/>
  </si>
  <si>
    <t>　②日　時：平成１２年１１月７日（火）</t>
    <phoneticPr fontId="2"/>
  </si>
  <si>
    <t>　　　講　演：上場審査基準の概要について</t>
    <rPh sb="7" eb="9">
      <t>ジョウジョウ</t>
    </rPh>
    <rPh sb="9" eb="11">
      <t>シンサ</t>
    </rPh>
    <rPh sb="11" eb="13">
      <t>キジュン</t>
    </rPh>
    <rPh sb="14" eb="16">
      <t>ガイヨウ</t>
    </rPh>
    <phoneticPr fontId="2"/>
  </si>
  <si>
    <t>　②日　時：平成１０年９月８日（火）</t>
    <phoneticPr fontId="2"/>
  </si>
  <si>
    <t>　　　講　演：ネットワーク時代のセキュリティ問題</t>
    <rPh sb="3" eb="4">
      <t>コウ</t>
    </rPh>
    <rPh sb="5" eb="6">
      <t>ヒロシ</t>
    </rPh>
    <rPh sb="13" eb="15">
      <t>ジダイ</t>
    </rPh>
    <rPh sb="22" eb="24">
      <t>モンダイ</t>
    </rPh>
    <phoneticPr fontId="2"/>
  </si>
  <si>
    <t>　　講　演：パソコン流通最前線</t>
    <rPh sb="2" eb="3">
      <t>コウ</t>
    </rPh>
    <rPh sb="4" eb="5">
      <t>ヒロシ</t>
    </rPh>
    <rPh sb="10" eb="12">
      <t>リュウツウ</t>
    </rPh>
    <rPh sb="12" eb="15">
      <t>サイゼンセン</t>
    </rPh>
    <phoneticPr fontId="2"/>
  </si>
  <si>
    <t>６．平成８年７月　サマーセミナー（京王プラザホテル）</t>
    <rPh sb="17" eb="19">
      <t>ケイオウ</t>
    </rPh>
    <phoneticPr fontId="2"/>
  </si>
  <si>
    <t>　　　　　　　　株式会社東芝　西田部長</t>
    <rPh sb="8" eb="10">
      <t>カブシキ</t>
    </rPh>
    <rPh sb="10" eb="12">
      <t>カイシャ</t>
    </rPh>
    <rPh sb="12" eb="14">
      <t>トウシバ</t>
    </rPh>
    <rPh sb="15" eb="17">
      <t>ニシダ</t>
    </rPh>
    <rPh sb="17" eb="19">
      <t>ブチョウ</t>
    </rPh>
    <phoneticPr fontId="2"/>
  </si>
  <si>
    <t>　　　　　　　　　　成毛　真氏（マイクロソフト株式会社</t>
    <rPh sb="10" eb="12">
      <t>ナルケ</t>
    </rPh>
    <rPh sb="13" eb="14">
      <t>シン</t>
    </rPh>
    <rPh sb="14" eb="15">
      <t>シ</t>
    </rPh>
    <rPh sb="23" eb="25">
      <t>カブシキ</t>
    </rPh>
    <rPh sb="25" eb="27">
      <t>カイシャ</t>
    </rPh>
    <phoneticPr fontId="2"/>
  </si>
  <si>
    <t>　②日　時：平成２７年５月１４日（木）</t>
    <rPh sb="10" eb="11">
      <t>ネン</t>
    </rPh>
    <rPh sb="12" eb="13">
      <t>ガツ</t>
    </rPh>
    <rPh sb="17" eb="18">
      <t>モク</t>
    </rPh>
    <phoneticPr fontId="2"/>
  </si>
  <si>
    <t>　②日　時：平成２６年５月１４日（水）</t>
    <rPh sb="10" eb="11">
      <t>ネン</t>
    </rPh>
    <rPh sb="12" eb="13">
      <t>ガツ</t>
    </rPh>
    <rPh sb="17" eb="18">
      <t>スイ</t>
    </rPh>
    <phoneticPr fontId="2"/>
  </si>
  <si>
    <t>　②日　時：平成２５年５月１５日（水）</t>
    <rPh sb="10" eb="11">
      <t>ネン</t>
    </rPh>
    <rPh sb="12" eb="13">
      <t>ガツ</t>
    </rPh>
    <rPh sb="17" eb="18">
      <t>スイ</t>
    </rPh>
    <phoneticPr fontId="2"/>
  </si>
  <si>
    <t>　　講　演：中国進出のマネージメント～中国でのビジネスに</t>
    <rPh sb="6" eb="8">
      <t>チュウゴク</t>
    </rPh>
    <rPh sb="8" eb="10">
      <t>シンシュツ</t>
    </rPh>
    <rPh sb="19" eb="21">
      <t>チュウゴク</t>
    </rPh>
    <phoneticPr fontId="2"/>
  </si>
  <si>
    <t>　②日　時：平成２３年５月２５日（水）</t>
    <rPh sb="10" eb="11">
      <t>ネン</t>
    </rPh>
    <rPh sb="12" eb="13">
      <t>ガツ</t>
    </rPh>
    <rPh sb="17" eb="18">
      <t>スイ</t>
    </rPh>
    <phoneticPr fontId="2"/>
  </si>
  <si>
    <t>　　　　　　　ライフスタイルがどう変わるか～</t>
    <rPh sb="17" eb="18">
      <t>カ</t>
    </rPh>
    <phoneticPr fontId="2"/>
  </si>
  <si>
    <t>　②日　時：平成２１年５月１３日（水）</t>
    <rPh sb="12" eb="13">
      <t>ガツ</t>
    </rPh>
    <rPh sb="17" eb="18">
      <t>スイ</t>
    </rPh>
    <phoneticPr fontId="2"/>
  </si>
  <si>
    <t>　　　講　演：ＡＳＰやＳａａＳはＩＴ産業を変革するか</t>
    <rPh sb="3" eb="4">
      <t>コウ</t>
    </rPh>
    <rPh sb="5" eb="6">
      <t>ヒロシ</t>
    </rPh>
    <rPh sb="18" eb="20">
      <t>サンギョウ</t>
    </rPh>
    <rPh sb="21" eb="23">
      <t>ヘンカク</t>
    </rPh>
    <phoneticPr fontId="2"/>
  </si>
  <si>
    <t>　②日　時：平成１９年５月１７日（木）</t>
    <rPh sb="12" eb="13">
      <t>ガツ</t>
    </rPh>
    <rPh sb="17" eb="18">
      <t>モク</t>
    </rPh>
    <phoneticPr fontId="2"/>
  </si>
  <si>
    <t>　　　講　演：Ｗｅｂ２．０がもたらすもの</t>
    <rPh sb="3" eb="4">
      <t>コウ</t>
    </rPh>
    <rPh sb="5" eb="6">
      <t>ヒロシ</t>
    </rPh>
    <phoneticPr fontId="2"/>
  </si>
  <si>
    <t>　　講　演：日米のＩＴビジネスソリューションはこう変化する</t>
    <rPh sb="2" eb="3">
      <t>コウ</t>
    </rPh>
    <rPh sb="4" eb="5">
      <t>ヒロシ</t>
    </rPh>
    <rPh sb="6" eb="8">
      <t>ニチベイ</t>
    </rPh>
    <rPh sb="25" eb="27">
      <t>ヘンカ</t>
    </rPh>
    <phoneticPr fontId="2"/>
  </si>
  <si>
    <t>　　　講演：電子商取引等に関する準則の解説</t>
    <rPh sb="3" eb="5">
      <t>コウエン</t>
    </rPh>
    <rPh sb="6" eb="8">
      <t>デンシ</t>
    </rPh>
    <rPh sb="8" eb="11">
      <t>ショウトリヒキ</t>
    </rPh>
    <rPh sb="11" eb="12">
      <t>トウ</t>
    </rPh>
    <rPh sb="13" eb="14">
      <t>カン</t>
    </rPh>
    <rPh sb="16" eb="18">
      <t>ジュンソク</t>
    </rPh>
    <rPh sb="19" eb="21">
      <t>カイセツ</t>
    </rPh>
    <phoneticPr fontId="2"/>
  </si>
  <si>
    <t>　　講　演：家庭系ＰＣリサイクル説明会</t>
    <phoneticPr fontId="2"/>
  </si>
  <si>
    <t>　②日　時：平成１４年１１月５日（火）</t>
    <rPh sb="13" eb="14">
      <t>ガツ</t>
    </rPh>
    <phoneticPr fontId="2"/>
  </si>
  <si>
    <t>　②日　時：平成１３年７月２４日（火）</t>
    <phoneticPr fontId="2"/>
  </si>
  <si>
    <t>　②日　時：平成１１年１１月９日（火）</t>
    <rPh sb="17" eb="18">
      <t>カ</t>
    </rPh>
    <phoneticPr fontId="2"/>
  </si>
  <si>
    <t>　　　　　　　　パッケージビジネス</t>
    <phoneticPr fontId="2"/>
  </si>
  <si>
    <t>　②日　時：平成９年９月９日（火）</t>
    <rPh sb="15" eb="16">
      <t>カ</t>
    </rPh>
    <phoneticPr fontId="2"/>
  </si>
  <si>
    <t>　②日　時：平成９年３月１８日（火）</t>
    <rPh sb="2" eb="3">
      <t>ヒ</t>
    </rPh>
    <rPh sb="4" eb="5">
      <t>トキ</t>
    </rPh>
    <rPh sb="6" eb="8">
      <t>ヘイセイ</t>
    </rPh>
    <rPh sb="9" eb="10">
      <t>ネン</t>
    </rPh>
    <rPh sb="11" eb="12">
      <t>ガツ</t>
    </rPh>
    <rPh sb="14" eb="15">
      <t>ニチ</t>
    </rPh>
    <rPh sb="16" eb="17">
      <t>カ</t>
    </rPh>
    <phoneticPr fontId="2"/>
  </si>
  <si>
    <t>　　　　　米国パソコン市場と小売業</t>
    <rPh sb="5" eb="7">
      <t>ベイコク</t>
    </rPh>
    <rPh sb="11" eb="13">
      <t>シジョウ</t>
    </rPh>
    <rPh sb="14" eb="17">
      <t>コウリギョウ</t>
    </rPh>
    <phoneticPr fontId="2"/>
  </si>
  <si>
    <t>　　ＯＮ　ＨＡＮＤビジネスについて　　　ソフトバンク株式会社</t>
    <rPh sb="26" eb="28">
      <t>カブシキ</t>
    </rPh>
    <rPh sb="28" eb="30">
      <t>カイシャ</t>
    </rPh>
    <phoneticPr fontId="2"/>
  </si>
  <si>
    <t>　　　　　　　　　　渡邊和也氏（ノベル株式会社代表取締役社長）</t>
    <rPh sb="19" eb="21">
      <t>カブシキ</t>
    </rPh>
    <rPh sb="21" eb="23">
      <t>カイシャ</t>
    </rPh>
    <rPh sb="23" eb="25">
      <t>ダイヒョウ</t>
    </rPh>
    <rPh sb="25" eb="28">
      <t>トリシマリヤク</t>
    </rPh>
    <rPh sb="28" eb="30">
      <t>シャチョウ</t>
    </rPh>
    <phoneticPr fontId="2"/>
  </si>
  <si>
    <t>　　　　　　～ビジネス環境を激変させるインターネット基盤～</t>
    <rPh sb="11" eb="13">
      <t>カンキョウ</t>
    </rPh>
    <rPh sb="14" eb="16">
      <t>ゲキヘン</t>
    </rPh>
    <rPh sb="26" eb="28">
      <t>キバン</t>
    </rPh>
    <phoneticPr fontId="2"/>
  </si>
  <si>
    <t>　　　　　　～ＩＴ資産管理の新しいビジネスモデル～</t>
    <rPh sb="9" eb="11">
      <t>シサン</t>
    </rPh>
    <rPh sb="11" eb="13">
      <t>カンリ</t>
    </rPh>
    <rPh sb="14" eb="15">
      <t>アタラ</t>
    </rPh>
    <phoneticPr fontId="2"/>
  </si>
  <si>
    <t>　　　　　　～最新のトラブル事例から学ぶ重要ポイント～</t>
    <rPh sb="7" eb="9">
      <t>サイシン</t>
    </rPh>
    <rPh sb="14" eb="16">
      <t>ジレイ</t>
    </rPh>
    <rPh sb="18" eb="19">
      <t>マナ</t>
    </rPh>
    <rPh sb="20" eb="22">
      <t>ジュウヨウ</t>
    </rPh>
    <phoneticPr fontId="2"/>
  </si>
  <si>
    <t xml:space="preserve"> ②日　時：平成２４年４月１９日（木）</t>
    <rPh sb="17" eb="18">
      <t>モク</t>
    </rPh>
    <phoneticPr fontId="2"/>
  </si>
  <si>
    <t>　　　　　　変革～ソフトバンクにおける改革事例も紹介～</t>
    <rPh sb="6" eb="8">
      <t>ヘンカク</t>
    </rPh>
    <rPh sb="19" eb="21">
      <t>カイカク</t>
    </rPh>
    <rPh sb="21" eb="23">
      <t>ジレイ</t>
    </rPh>
    <rPh sb="24" eb="26">
      <t>ショウカイ</t>
    </rPh>
    <phoneticPr fontId="2"/>
  </si>
  <si>
    <t>　　　　　　　新潮流～新しいメディアと道具の登場でビジネス</t>
    <rPh sb="7" eb="10">
      <t>シンチョウリュウ</t>
    </rPh>
    <rPh sb="11" eb="12">
      <t>アタラ</t>
    </rPh>
    <rPh sb="19" eb="21">
      <t>ドウグ</t>
    </rPh>
    <rPh sb="22" eb="24">
      <t>トウジョウ</t>
    </rPh>
    <phoneticPr fontId="2"/>
  </si>
  <si>
    <t>　　　　　　　する方法</t>
    <phoneticPr fontId="2"/>
  </si>
  <si>
    <t>　②日　時：平成２０年５月１４日（水）</t>
    <rPh sb="12" eb="13">
      <t>ガツ</t>
    </rPh>
    <rPh sb="17" eb="18">
      <t>スイ</t>
    </rPh>
    <phoneticPr fontId="2"/>
  </si>
  <si>
    <t>　　　　　　業務革新</t>
    <rPh sb="6" eb="8">
      <t>ギョウム</t>
    </rPh>
    <rPh sb="8" eb="10">
      <t>カクシン</t>
    </rPh>
    <phoneticPr fontId="2"/>
  </si>
  <si>
    <t>　②日　時：平成１８年５月１７日（水）</t>
    <rPh sb="12" eb="13">
      <t>ガツ</t>
    </rPh>
    <rPh sb="17" eb="18">
      <t>スイ</t>
    </rPh>
    <phoneticPr fontId="2"/>
  </si>
  <si>
    <t>　②日　時：平成１７年７月２８日（木）</t>
    <rPh sb="12" eb="13">
      <t>ガツ</t>
    </rPh>
    <rPh sb="17" eb="18">
      <t>モク</t>
    </rPh>
    <phoneticPr fontId="2"/>
  </si>
  <si>
    <t>　②日　時：平成１６年６月３０日（水）</t>
    <rPh sb="12" eb="13">
      <t>ガツ</t>
    </rPh>
    <rPh sb="17" eb="18">
      <t>スイ</t>
    </rPh>
    <phoneticPr fontId="2"/>
  </si>
  <si>
    <t>　②日　時：平成１５年４月２４日（木）</t>
    <rPh sb="12" eb="13">
      <t>ガツ</t>
    </rPh>
    <rPh sb="17" eb="18">
      <t>モク</t>
    </rPh>
    <phoneticPr fontId="2"/>
  </si>
  <si>
    <t>　　講　演：キャリア形成促進助成金のご案内</t>
    <rPh sb="10" eb="12">
      <t>ケイセイ</t>
    </rPh>
    <rPh sb="12" eb="14">
      <t>ソクシン</t>
    </rPh>
    <rPh sb="14" eb="17">
      <t>ジョセイキン</t>
    </rPh>
    <rPh sb="19" eb="21">
      <t>アンナイ</t>
    </rPh>
    <phoneticPr fontId="2"/>
  </si>
  <si>
    <t>　　講　演：がんばれベンチャー企業</t>
    <rPh sb="15" eb="17">
      <t>キギョウ</t>
    </rPh>
    <phoneticPr fontId="2"/>
  </si>
  <si>
    <t>　　　講　演：店づくりと店舗運営に関する講演（講師２名）</t>
    <rPh sb="7" eb="8">
      <t>ミセ</t>
    </rPh>
    <rPh sb="12" eb="14">
      <t>テンポ</t>
    </rPh>
    <rPh sb="14" eb="16">
      <t>ウンエイ</t>
    </rPh>
    <rPh sb="17" eb="18">
      <t>カン</t>
    </rPh>
    <rPh sb="20" eb="22">
      <t>コウエン</t>
    </rPh>
    <rPh sb="23" eb="25">
      <t>コウシ</t>
    </rPh>
    <rPh sb="26" eb="27">
      <t>メイ</t>
    </rPh>
    <phoneticPr fontId="2"/>
  </si>
  <si>
    <t>　　　講　演：オープンシステムにおけるこれからの</t>
    <phoneticPr fontId="2"/>
  </si>
  <si>
    <t>　　　講　演：ネットワーク時代の著作権問題</t>
    <rPh sb="3" eb="4">
      <t>コウ</t>
    </rPh>
    <rPh sb="5" eb="6">
      <t>ヒロシ</t>
    </rPh>
    <rPh sb="13" eb="15">
      <t>ジダイ</t>
    </rPh>
    <rPh sb="16" eb="19">
      <t>チョサクケン</t>
    </rPh>
    <rPh sb="19" eb="21">
      <t>モンダイ</t>
    </rPh>
    <phoneticPr fontId="2"/>
  </si>
  <si>
    <t>　　講　演：台湾の最新コンピュータ事情</t>
    <rPh sb="2" eb="3">
      <t>コウ</t>
    </rPh>
    <rPh sb="4" eb="5">
      <t>ヒロシ</t>
    </rPh>
    <rPh sb="6" eb="8">
      <t>タイワン</t>
    </rPh>
    <rPh sb="9" eb="11">
      <t>サイシン</t>
    </rPh>
    <rPh sb="17" eb="19">
      <t>ジジョウ</t>
    </rPh>
    <phoneticPr fontId="2"/>
  </si>
  <si>
    <t>　　　　　　　高千穂交易株式会社　今桶常務取締役</t>
    <rPh sb="7" eb="12">
      <t>タカチホコウエキ</t>
    </rPh>
    <rPh sb="12" eb="14">
      <t>カブシキ</t>
    </rPh>
    <rPh sb="14" eb="16">
      <t>カイシャ</t>
    </rPh>
    <rPh sb="17" eb="18">
      <t>イマ</t>
    </rPh>
    <rPh sb="18" eb="19">
      <t>オケ</t>
    </rPh>
    <rPh sb="19" eb="21">
      <t>ジョウム</t>
    </rPh>
    <rPh sb="21" eb="24">
      <t>トリシマリヤク</t>
    </rPh>
    <phoneticPr fontId="2"/>
  </si>
  <si>
    <t>８．平成７年１０月　第８回ＪＣＳＳＡフォーラム</t>
    <phoneticPr fontId="2"/>
  </si>
  <si>
    <t>６．平成６年５月　セミナー</t>
    <phoneticPr fontId="2"/>
  </si>
  <si>
    <t>　　販売店のためのパソコンＬＡＮとＬＡＮの現状</t>
    <rPh sb="2" eb="5">
      <t>ハンバイテン</t>
    </rPh>
    <rPh sb="21" eb="23">
      <t>ゲンジョウ</t>
    </rPh>
    <phoneticPr fontId="2"/>
  </si>
  <si>
    <t>　　講　演：クラウド（Ｃｌｏｕｄ）とクラウド（Ｃｒｏｕｄ）について</t>
    <phoneticPr fontId="2"/>
  </si>
  <si>
    <t>　　講　演：クラウド時代の新しい資産管理</t>
    <rPh sb="10" eb="12">
      <t>ジダイ</t>
    </rPh>
    <rPh sb="13" eb="14">
      <t>アタラ</t>
    </rPh>
    <rPh sb="16" eb="18">
      <t>シサン</t>
    </rPh>
    <rPh sb="18" eb="20">
      <t>カンリ</t>
    </rPh>
    <phoneticPr fontId="2"/>
  </si>
  <si>
    <t>　　講　演：情報システム開発におけるトラブル回避の留意点</t>
    <rPh sb="6" eb="8">
      <t>ジョウホウ</t>
    </rPh>
    <rPh sb="12" eb="14">
      <t>カイハツ</t>
    </rPh>
    <rPh sb="22" eb="24">
      <t>カイヒ</t>
    </rPh>
    <rPh sb="25" eb="28">
      <t>リュウイテン</t>
    </rPh>
    <phoneticPr fontId="2"/>
  </si>
  <si>
    <t>　　講　演：最新エコ＆セキュアオフィス見学会</t>
    <rPh sb="6" eb="8">
      <t>サイシン</t>
    </rPh>
    <rPh sb="19" eb="22">
      <t>ケンガクカイ</t>
    </rPh>
    <phoneticPr fontId="2"/>
  </si>
  <si>
    <t>　　講　演：進化し続けるスマートフォンが実現するビジネス</t>
    <rPh sb="6" eb="8">
      <t>シンカ</t>
    </rPh>
    <rPh sb="9" eb="10">
      <t>ツヅ</t>
    </rPh>
    <rPh sb="20" eb="22">
      <t>ジツゲン</t>
    </rPh>
    <phoneticPr fontId="2"/>
  </si>
  <si>
    <t>　　講　演：電子新聞と電子書籍端末が生み出すモバイルの</t>
    <rPh sb="6" eb="8">
      <t>デンシ</t>
    </rPh>
    <rPh sb="8" eb="10">
      <t>シンブン</t>
    </rPh>
    <rPh sb="11" eb="13">
      <t>デンシ</t>
    </rPh>
    <rPh sb="13" eb="15">
      <t>ショセキ</t>
    </rPh>
    <rPh sb="15" eb="17">
      <t>タンマツ</t>
    </rPh>
    <rPh sb="18" eb="19">
      <t>ウ</t>
    </rPh>
    <rPh sb="20" eb="21">
      <t>ダ</t>
    </rPh>
    <phoneticPr fontId="2"/>
  </si>
  <si>
    <t>　　講　演：カスタマーが情報化を成功させ、経営を元気に</t>
    <rPh sb="12" eb="15">
      <t>ジョウホウカ</t>
    </rPh>
    <rPh sb="16" eb="18">
      <t>セイコウ</t>
    </rPh>
    <rPh sb="21" eb="23">
      <t>ケイエイ</t>
    </rPh>
    <rPh sb="24" eb="26">
      <t>ゲンキ</t>
    </rPh>
    <phoneticPr fontId="2"/>
  </si>
  <si>
    <t>　　講　演：ＮＧＮの最新動向と通信業界の転換</t>
    <rPh sb="10" eb="12">
      <t>サイシン</t>
    </rPh>
    <rPh sb="12" eb="14">
      <t>ドウコウ</t>
    </rPh>
    <rPh sb="15" eb="17">
      <t>ツウシン</t>
    </rPh>
    <rPh sb="17" eb="19">
      <t>ギョウカイ</t>
    </rPh>
    <rPh sb="20" eb="22">
      <t>テンカン</t>
    </rPh>
    <phoneticPr fontId="2"/>
  </si>
  <si>
    <t>　　講　演：ドキュメントと業務システムの連携で加速する</t>
    <rPh sb="13" eb="15">
      <t>ギョウム</t>
    </rPh>
    <rPh sb="20" eb="22">
      <t>レンケイ</t>
    </rPh>
    <rPh sb="23" eb="25">
      <t>カソク</t>
    </rPh>
    <phoneticPr fontId="2"/>
  </si>
  <si>
    <t>　　講　演：日本版ＳＯＸ法を理解する</t>
    <rPh sb="6" eb="9">
      <t>ニホンバン</t>
    </rPh>
    <rPh sb="12" eb="13">
      <t>ホウ</t>
    </rPh>
    <rPh sb="14" eb="16">
      <t>リカイ</t>
    </rPh>
    <phoneticPr fontId="2"/>
  </si>
  <si>
    <t>　　講　演：人材投資促進税制のガイド</t>
    <rPh sb="6" eb="8">
      <t>ジンザイ</t>
    </rPh>
    <rPh sb="8" eb="10">
      <t>トウシ</t>
    </rPh>
    <rPh sb="10" eb="12">
      <t>ソクシン</t>
    </rPh>
    <rPh sb="12" eb="14">
      <t>ゼイセイ</t>
    </rPh>
    <phoneticPr fontId="2"/>
  </si>
  <si>
    <t>　　講　演：Ｗｅｂサービスがビジネスを変える</t>
    <rPh sb="19" eb="20">
      <t>カ</t>
    </rPh>
    <phoneticPr fontId="2"/>
  </si>
  <si>
    <t>　　講　演：家庭系ＰＣリサイクル説明会</t>
    <rPh sb="6" eb="8">
      <t>カテイ</t>
    </rPh>
    <rPh sb="8" eb="9">
      <t>ケイ</t>
    </rPh>
    <rPh sb="16" eb="19">
      <t>セツメイカイ</t>
    </rPh>
    <phoneticPr fontId="2"/>
  </si>
  <si>
    <t xml:space="preserve"> ①日　時：平成１４年７月２３日（火）</t>
    <phoneticPr fontId="2"/>
  </si>
  <si>
    <t xml:space="preserve"> ①日　時：平成１３年５月２２日（火）</t>
    <phoneticPr fontId="2"/>
  </si>
  <si>
    <t>　①日　時：平成１２年５月２３日（火）</t>
    <phoneticPr fontId="2"/>
  </si>
  <si>
    <t>　①日　時：平成１１年７月２７日（火）</t>
    <phoneticPr fontId="2"/>
  </si>
  <si>
    <t>　①日　時：平成１０年７月２８日（火）</t>
    <phoneticPr fontId="2"/>
  </si>
  <si>
    <t>　①日　時：平成９年７月２９日（火）</t>
    <rPh sb="16" eb="17">
      <t>カ</t>
    </rPh>
    <phoneticPr fontId="2"/>
  </si>
  <si>
    <t>　①日　時：平成８年１１月１２日（火）</t>
    <rPh sb="2" eb="3">
      <t>ヒ</t>
    </rPh>
    <rPh sb="4" eb="5">
      <t>トキ</t>
    </rPh>
    <rPh sb="6" eb="8">
      <t>ヘイセイ</t>
    </rPh>
    <rPh sb="9" eb="10">
      <t>ネン</t>
    </rPh>
    <rPh sb="12" eb="13">
      <t>ガツ</t>
    </rPh>
    <rPh sb="15" eb="16">
      <t>ニチ</t>
    </rPh>
    <rPh sb="17" eb="18">
      <t>カ</t>
    </rPh>
    <phoneticPr fontId="2"/>
  </si>
  <si>
    <t>　　　　現状と動向について</t>
    <rPh sb="7" eb="9">
      <t>ドウコウ</t>
    </rPh>
    <phoneticPr fontId="2"/>
  </si>
  <si>
    <t>６．平成４年９月　セミナー</t>
    <phoneticPr fontId="2"/>
  </si>
  <si>
    <t xml:space="preserve"> ①日　時：平成２７年４月１６日（木）</t>
    <rPh sb="17" eb="18">
      <t>モク</t>
    </rPh>
    <phoneticPr fontId="2"/>
  </si>
  <si>
    <t xml:space="preserve"> ①日　時：平成２６年４月１７日（木）</t>
    <rPh sb="17" eb="18">
      <t>モク</t>
    </rPh>
    <phoneticPr fontId="2"/>
  </si>
  <si>
    <t xml:space="preserve"> ①日　時：平成２５年４月１８日（木）</t>
    <rPh sb="17" eb="18">
      <t>モク</t>
    </rPh>
    <phoneticPr fontId="2"/>
  </si>
  <si>
    <t xml:space="preserve"> ①日　時：平成２４年４月１２日（木）</t>
    <rPh sb="17" eb="18">
      <t>モク</t>
    </rPh>
    <phoneticPr fontId="2"/>
  </si>
  <si>
    <t xml:space="preserve"> ①日　時：平成２３年４月２０日（水）</t>
    <rPh sb="17" eb="18">
      <t>スイ</t>
    </rPh>
    <phoneticPr fontId="2"/>
  </si>
  <si>
    <t xml:space="preserve"> ①日　時：平成２２年４月２１日（水）</t>
    <rPh sb="17" eb="18">
      <t>スイ</t>
    </rPh>
    <phoneticPr fontId="2"/>
  </si>
  <si>
    <t xml:space="preserve"> ①日　時：平成２１年４月２２日（水）</t>
    <rPh sb="17" eb="18">
      <t>スイ</t>
    </rPh>
    <phoneticPr fontId="2"/>
  </si>
  <si>
    <t xml:space="preserve"> ①日　時：平成２０年４月２３日（水）</t>
    <rPh sb="17" eb="18">
      <t>スイ</t>
    </rPh>
    <phoneticPr fontId="2"/>
  </si>
  <si>
    <t xml:space="preserve"> ①日　時：平成１９年４月１９日（木）</t>
    <rPh sb="17" eb="18">
      <t>モク</t>
    </rPh>
    <phoneticPr fontId="2"/>
  </si>
  <si>
    <t xml:space="preserve"> ①日　時：平成１８年４月１８日（火）</t>
    <rPh sb="17" eb="18">
      <t>カ</t>
    </rPh>
    <phoneticPr fontId="2"/>
  </si>
  <si>
    <t xml:space="preserve"> ①日　時：平成１７年４月２１日（木）</t>
    <rPh sb="17" eb="18">
      <t>モク</t>
    </rPh>
    <phoneticPr fontId="2"/>
  </si>
  <si>
    <t xml:space="preserve"> ①日　時：平成１６年５月１８日（火）</t>
    <rPh sb="17" eb="18">
      <t>カ</t>
    </rPh>
    <phoneticPr fontId="2"/>
  </si>
  <si>
    <t xml:space="preserve"> ①日　時：平成１５年４月２３日（水）</t>
    <rPh sb="17" eb="18">
      <t>スイ</t>
    </rPh>
    <phoneticPr fontId="2"/>
  </si>
  <si>
    <t>　　東京</t>
    <rPh sb="2" eb="4">
      <t>トウキョウ</t>
    </rPh>
    <phoneticPr fontId="2"/>
  </si>
  <si>
    <t>　　　　企業環境激変の中での利益対策ー万引き防止対策の</t>
    <rPh sb="4" eb="6">
      <t>キギョウ</t>
    </rPh>
    <rPh sb="6" eb="8">
      <t>カンキョウ</t>
    </rPh>
    <rPh sb="8" eb="10">
      <t>ゲキヘン</t>
    </rPh>
    <rPh sb="11" eb="12">
      <t>ナカ</t>
    </rPh>
    <rPh sb="14" eb="16">
      <t>リエキ</t>
    </rPh>
    <rPh sb="16" eb="18">
      <t>タイサク</t>
    </rPh>
    <rPh sb="19" eb="21">
      <t>マンビ</t>
    </rPh>
    <rPh sb="22" eb="24">
      <t>ボウシ</t>
    </rPh>
    <rPh sb="24" eb="26">
      <t>タイサク</t>
    </rPh>
    <phoneticPr fontId="2"/>
  </si>
  <si>
    <t>　　　　　　株式会社ＢＣＮ　取締役　吉若　徹氏</t>
    <rPh sb="18" eb="20">
      <t>ヨシワカ</t>
    </rPh>
    <phoneticPr fontId="2"/>
  </si>
  <si>
    <t>　　アメリカのコンピュータ事情（米ＡＴＴケン井上社長）　</t>
    <phoneticPr fontId="2"/>
  </si>
  <si>
    <t>３．定例セミナー</t>
    <phoneticPr fontId="2"/>
  </si>
  <si>
    <t>３．定例セミナー</t>
    <rPh sb="2" eb="4">
      <t>テイレイ</t>
    </rPh>
    <phoneticPr fontId="2"/>
  </si>
  <si>
    <t>７．平成７年７月　海外ＰＣ最新事情</t>
    <rPh sb="2" eb="4">
      <t>ヘイセイ</t>
    </rPh>
    <rPh sb="5" eb="6">
      <t>ネン</t>
    </rPh>
    <rPh sb="7" eb="8">
      <t>ガツ</t>
    </rPh>
    <rPh sb="9" eb="11">
      <t>カイガイ</t>
    </rPh>
    <rPh sb="13" eb="15">
      <t>サイシン</t>
    </rPh>
    <rPh sb="15" eb="17">
      <t>ジジョウ</t>
    </rPh>
    <phoneticPr fontId="2"/>
  </si>
  <si>
    <t>　　水谷　学氏（ピ－・シー・エー株式会社システム企画室長）</t>
    <rPh sb="2" eb="4">
      <t>ミズタニ</t>
    </rPh>
    <rPh sb="5" eb="7">
      <t>マナブシ</t>
    </rPh>
    <rPh sb="16" eb="18">
      <t>カブシキ</t>
    </rPh>
    <rPh sb="18" eb="20">
      <t>カイシャ</t>
    </rPh>
    <rPh sb="24" eb="26">
      <t>キカク</t>
    </rPh>
    <phoneticPr fontId="2"/>
  </si>
  <si>
    <t>　　　　　　　　　　上新電機）</t>
    <rPh sb="10" eb="12">
      <t>ジョウシン</t>
    </rPh>
    <rPh sb="12" eb="14">
      <t>デンキ</t>
    </rPh>
    <phoneticPr fontId="2"/>
  </si>
  <si>
    <t>　　　　防犯の実際　　警視庁　山下課長補佐</t>
    <rPh sb="4" eb="6">
      <t>ボウハン</t>
    </rPh>
    <rPh sb="7" eb="9">
      <t>ジッサイ</t>
    </rPh>
    <rPh sb="11" eb="14">
      <t>ケイシチョウ</t>
    </rPh>
    <rPh sb="15" eb="17">
      <t>ヤマシタ</t>
    </rPh>
    <rPh sb="17" eb="19">
      <t>カチョウ</t>
    </rPh>
    <rPh sb="19" eb="21">
      <t>ホサ</t>
    </rPh>
    <phoneticPr fontId="2"/>
  </si>
  <si>
    <t>　　ＷＩＮＤＯＷＳ　ＮＴによるＷＩＮの構築</t>
    <rPh sb="19" eb="21">
      <t>コウチク</t>
    </rPh>
    <phoneticPr fontId="2"/>
  </si>
  <si>
    <t>　　ディーラー座談会（ワイ・デー・ケー、オムロン、ラオックス、</t>
    <rPh sb="7" eb="10">
      <t>ザダンカイ</t>
    </rPh>
    <phoneticPr fontId="2"/>
  </si>
  <si>
    <t>　　　　社会環境の変化に伴う安全についてーわが国における</t>
    <rPh sb="4" eb="6">
      <t>シャカイ</t>
    </rPh>
    <rPh sb="6" eb="8">
      <t>カンキョウ</t>
    </rPh>
    <rPh sb="9" eb="11">
      <t>ヘンカ</t>
    </rPh>
    <rPh sb="12" eb="13">
      <t>トモナ</t>
    </rPh>
    <rPh sb="14" eb="16">
      <t>アンゼン</t>
    </rPh>
    <rPh sb="23" eb="24">
      <t>クニ</t>
    </rPh>
    <phoneticPr fontId="2"/>
  </si>
  <si>
    <t>６．平成７年６月　ＰＣキャンパスプログラム検討会活動開始</t>
    <rPh sb="21" eb="23">
      <t>ケントウ</t>
    </rPh>
    <rPh sb="24" eb="26">
      <t>カツドウ</t>
    </rPh>
    <rPh sb="26" eb="28">
      <t>カイシ</t>
    </rPh>
    <phoneticPr fontId="2"/>
  </si>
  <si>
    <t>５．平成６年５月　第４回ＪＣＳＡフォーラム</t>
    <phoneticPr fontId="2"/>
  </si>
  <si>
    <t>　　　　　　　竹原　司氏（デザインオートメーション株式会社）</t>
    <rPh sb="7" eb="9">
      <t>タケハラ</t>
    </rPh>
    <rPh sb="10" eb="12">
      <t>ツカサシ</t>
    </rPh>
    <rPh sb="28" eb="29">
      <t>シャ</t>
    </rPh>
    <phoneticPr fontId="2"/>
  </si>
  <si>
    <t>　　参加者：４０３名</t>
    <phoneticPr fontId="2"/>
  </si>
  <si>
    <t>５．平成８年６月　第１１回ＪＣＳＳＡフォーラム</t>
    <phoneticPr fontId="2"/>
  </si>
  <si>
    <t>　　販売戦略としてのＣＡＤシステムの現場と今後の展開</t>
    <rPh sb="2" eb="4">
      <t>ハンバイ</t>
    </rPh>
    <rPh sb="4" eb="6">
      <t>センリャク</t>
    </rPh>
    <rPh sb="18" eb="20">
      <t>ゲンバ</t>
    </rPh>
    <rPh sb="21" eb="23">
      <t>コンゴ</t>
    </rPh>
    <rPh sb="24" eb="26">
      <t>テンカイ</t>
    </rPh>
    <phoneticPr fontId="2"/>
  </si>
  <si>
    <t>　　参加者：５１９名</t>
    <phoneticPr fontId="2"/>
  </si>
  <si>
    <t>　　　　　　　(メーカー７社によるパネルディスカッション）</t>
    <phoneticPr fontId="2"/>
  </si>
  <si>
    <t>　　　　　　　富士通オフィス機器株式会社　越智部長</t>
    <rPh sb="7" eb="10">
      <t>フジツウ</t>
    </rPh>
    <rPh sb="14" eb="16">
      <t>キキ</t>
    </rPh>
    <rPh sb="16" eb="18">
      <t>カブシキ</t>
    </rPh>
    <rPh sb="18" eb="20">
      <t>カイシャ</t>
    </rPh>
    <rPh sb="21" eb="23">
      <t>オチ</t>
    </rPh>
    <rPh sb="23" eb="25">
      <t>ブチョウ</t>
    </rPh>
    <phoneticPr fontId="2"/>
  </si>
  <si>
    <t>　　　　　ソニーのマルチメディア</t>
    <phoneticPr fontId="2"/>
  </si>
  <si>
    <t>５．平成４年８月　ＣＡＤセミナー</t>
    <rPh sb="2" eb="4">
      <t>ヘイセイ</t>
    </rPh>
    <rPh sb="5" eb="6">
      <t>ネン</t>
    </rPh>
    <rPh sb="7" eb="8">
      <t>ガツ</t>
    </rPh>
    <phoneticPr fontId="2"/>
  </si>
  <si>
    <t>　　参加者：６１７名</t>
    <phoneticPr fontId="2"/>
  </si>
  <si>
    <t>　　参加者：５９２名</t>
    <phoneticPr fontId="2"/>
  </si>
  <si>
    <t>　　参加者：４６３名</t>
    <phoneticPr fontId="2"/>
  </si>
  <si>
    <t>　　参加者：４７９名</t>
    <phoneticPr fontId="2"/>
  </si>
  <si>
    <t>　　　　　　　②平成２２年わが社の製品・販売戦略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</si>
  <si>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参加者：　　　名</t>
    <phoneticPr fontId="2"/>
  </si>
  <si>
    <t>　　　　第２回ユースウェア商品実態調査報告</t>
    <rPh sb="4" eb="5">
      <t>ダイ</t>
    </rPh>
    <rPh sb="6" eb="7">
      <t>カイ</t>
    </rPh>
    <rPh sb="13" eb="15">
      <t>ショウヒン</t>
    </rPh>
    <rPh sb="15" eb="17">
      <t>ジッタイ</t>
    </rPh>
    <rPh sb="17" eb="19">
      <t>チョウサ</t>
    </rPh>
    <rPh sb="19" eb="21">
      <t>ホウコク</t>
    </rPh>
    <phoneticPr fontId="2"/>
  </si>
  <si>
    <t>４．平成６年４月　セミナー</t>
    <rPh sb="2" eb="4">
      <t>ヘイセイ</t>
    </rPh>
    <rPh sb="5" eb="6">
      <t>ネン</t>
    </rPh>
    <rPh sb="7" eb="8">
      <t>ガツ</t>
    </rPh>
    <phoneticPr fontId="2"/>
  </si>
  <si>
    <t>　　　　　　　(メーカー８社によるパネルディスカッション）</t>
    <phoneticPr fontId="2"/>
  </si>
  <si>
    <t>　　　　　　　②平成２６年わが社の製品・販売戦略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</si>
  <si>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参加者：４２６名</t>
    <phoneticPr fontId="2"/>
  </si>
  <si>
    <t>　　　　　　　　変革</t>
    <rPh sb="8" eb="10">
      <t>ヘンカク</t>
    </rPh>
    <phoneticPr fontId="2"/>
  </si>
  <si>
    <t>　　参加者：４７０名</t>
    <phoneticPr fontId="2"/>
  </si>
  <si>
    <t>　　　　第３回ユースウェア商品実態調査報告</t>
    <rPh sb="4" eb="5">
      <t>ダイ</t>
    </rPh>
    <rPh sb="6" eb="7">
      <t>カイ</t>
    </rPh>
    <rPh sb="13" eb="15">
      <t>ショウヒン</t>
    </rPh>
    <rPh sb="15" eb="17">
      <t>ジッタイ</t>
    </rPh>
    <rPh sb="17" eb="19">
      <t>チョウサ</t>
    </rPh>
    <rPh sb="19" eb="21">
      <t>ホウコク</t>
    </rPh>
    <phoneticPr fontId="2"/>
  </si>
  <si>
    <t>　　　　　　　花水征一氏（ユアサハラ法律特許事務所）</t>
    <phoneticPr fontId="2"/>
  </si>
  <si>
    <t>　　　　　　　　　　花水征一氏（ユアサハラ法律特許事務所）</t>
    <rPh sb="10" eb="12">
      <t>ハナミズ</t>
    </rPh>
    <rPh sb="12" eb="15">
      <t>セイイチシ</t>
    </rPh>
    <phoneticPr fontId="2"/>
  </si>
  <si>
    <t>　　　　　　　②平成２８年わが社の製品・販売戦略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</si>
  <si>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②平成２７年わが社の製品・販売戦略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</si>
  <si>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するオフィスのスマート化～　　　　　</t>
    <rPh sb="17" eb="18">
      <t>カ</t>
    </rPh>
    <phoneticPr fontId="2"/>
  </si>
  <si>
    <t>　　　　　　　②平成２５年わが社の製品・販売戦略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</si>
  <si>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②平成２４年わが社の製品・販売戦略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</si>
  <si>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講　演：①クラウド時代におけるＩＴインフラストラクチャーの</t>
    <rPh sb="2" eb="3">
      <t>コウ</t>
    </rPh>
    <rPh sb="4" eb="5">
      <t>ヒロシ</t>
    </rPh>
    <rPh sb="11" eb="13">
      <t>ジダイ</t>
    </rPh>
    <phoneticPr fontId="2"/>
  </si>
  <si>
    <t>　　　　　　　②平成２１年わが社の製品・販売戦略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</si>
  <si>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②２００７年わが社の製品・販売戦略</t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</si>
  <si>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③２００４年わが社の製品・販売施策</t>
    <rPh sb="12" eb="13">
      <t>ネン</t>
    </rPh>
    <rPh sb="15" eb="16">
      <t>シャ</t>
    </rPh>
    <rPh sb="17" eb="19">
      <t>セイヒン</t>
    </rPh>
    <rPh sb="20" eb="22">
      <t>ハンバイ</t>
    </rPh>
    <rPh sb="22" eb="24">
      <t>シサク</t>
    </rPh>
    <phoneticPr fontId="2"/>
  </si>
  <si>
    <t>　　　　　　　(メーカー６社によるパネルディスカッション）</t>
    <phoneticPr fontId="2"/>
  </si>
  <si>
    <t>　　　　　　.パネルディス　カッション</t>
    <phoneticPr fontId="2"/>
  </si>
  <si>
    <t>　　参加者：　　　名..</t>
    <phoneticPr fontId="2"/>
  </si>
  <si>
    <t>　　参加者：５５０名</t>
    <rPh sb="2" eb="5">
      <t>サンカシャ</t>
    </rPh>
    <rPh sb="9" eb="10">
      <t>メイ</t>
    </rPh>
    <phoneticPr fontId="2"/>
  </si>
  <si>
    <t>　　参加者：６００名..</t>
    <phoneticPr fontId="2"/>
  </si>
  <si>
    <t>　　参加者：７００名..</t>
    <phoneticPr fontId="2"/>
  </si>
  <si>
    <t>　　　　　　東京商工リサーチ　　平田支店長</t>
    <rPh sb="6" eb="8">
      <t>トウキョウ</t>
    </rPh>
    <rPh sb="8" eb="10">
      <t>ショウコウ</t>
    </rPh>
    <rPh sb="16" eb="18">
      <t>ヒラタ</t>
    </rPh>
    <rPh sb="18" eb="21">
      <t>シテンチョウ</t>
    </rPh>
    <phoneticPr fontId="2"/>
  </si>
  <si>
    <t>　　　　製造物責任法について</t>
    <rPh sb="4" eb="6">
      <t>セイゾウ</t>
    </rPh>
    <rPh sb="6" eb="7">
      <t>ブツ</t>
    </rPh>
    <rPh sb="7" eb="9">
      <t>セキニン</t>
    </rPh>
    <rPh sb="9" eb="10">
      <t>ホウ</t>
    </rPh>
    <phoneticPr fontId="2"/>
  </si>
  <si>
    <t>　　　　　下山氏（ロータス株式会社部長）</t>
    <rPh sb="5" eb="8">
      <t>シモヤマシ</t>
    </rPh>
    <rPh sb="13" eb="15">
      <t>カブシキ</t>
    </rPh>
    <rPh sb="15" eb="17">
      <t>カイシャ</t>
    </rPh>
    <rPh sb="17" eb="19">
      <t>ブチョウ</t>
    </rPh>
    <phoneticPr fontId="2"/>
  </si>
  <si>
    <t>　　　コンパックの営業戦略（コンパック株式会社　石内本部長）</t>
    <rPh sb="9" eb="11">
      <t>エイギョウ</t>
    </rPh>
    <rPh sb="11" eb="13">
      <t>センリャク</t>
    </rPh>
    <rPh sb="19" eb="21">
      <t>カブシキ</t>
    </rPh>
    <rPh sb="21" eb="23">
      <t>カイシャ</t>
    </rPh>
    <rPh sb="24" eb="26">
      <t>イシウチ</t>
    </rPh>
    <rPh sb="26" eb="29">
      <t>ホンブチョウ</t>
    </rPh>
    <phoneticPr fontId="2"/>
  </si>
  <si>
    <t>　　コンピュータシステム販売時における法律問題</t>
    <rPh sb="19" eb="21">
      <t>ホウリツ</t>
    </rPh>
    <rPh sb="21" eb="23">
      <t>モンダイ</t>
    </rPh>
    <phoneticPr fontId="2"/>
  </si>
  <si>
    <t>　　　　　～１２年ぶりの新型ロケット打ち上げの秘話～</t>
    <rPh sb="8" eb="9">
      <t>ネン</t>
    </rPh>
    <rPh sb="12" eb="14">
      <t>シンガタ</t>
    </rPh>
    <rPh sb="18" eb="19">
      <t>ウ</t>
    </rPh>
    <rPh sb="20" eb="21">
      <t>ア</t>
    </rPh>
    <rPh sb="23" eb="25">
      <t>ヒワ</t>
    </rPh>
    <phoneticPr fontId="2"/>
  </si>
  <si>
    <t>　　　　　～快適性、効率性、事業継続性、新ビジネスを実現～</t>
    <rPh sb="26" eb="28">
      <t>ジツゲン</t>
    </rPh>
    <phoneticPr fontId="2"/>
  </si>
  <si>
    <t>　　　　　　　戦略～スポーツにＩＴをいかに活用していくか～</t>
    <rPh sb="7" eb="9">
      <t>センリャク</t>
    </rPh>
    <rPh sb="21" eb="23">
      <t>カツヨウ</t>
    </rPh>
    <phoneticPr fontId="2"/>
  </si>
  <si>
    <t>　　　　　　　～世界１への挑戦～</t>
    <phoneticPr fontId="2"/>
  </si>
  <si>
    <t>　　　　　　　②平成２３年わが社の製品・販売戦略</t>
    <rPh sb="8" eb="10">
      <t>ヘイセイ</t>
    </rPh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</si>
  <si>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　徹底分析</t>
    <rPh sb="8" eb="10">
      <t>テッテイ</t>
    </rPh>
    <rPh sb="10" eb="12">
      <t>ブンセキ</t>
    </rPh>
    <phoneticPr fontId="2"/>
  </si>
  <si>
    <t>　　　　　　　　新しい取り組み</t>
    <phoneticPr fontId="2"/>
  </si>
  <si>
    <t>　　　　　　　②２００８年わが社の製品・販売戦略</t>
    <rPh sb="12" eb="13">
      <t>ネン</t>
    </rPh>
    <rPh sb="15" eb="16">
      <t>シャ</t>
    </rPh>
    <rPh sb="17" eb="19">
      <t>セイヒン</t>
    </rPh>
    <rPh sb="20" eb="22">
      <t>ハンバイ</t>
    </rPh>
    <rPh sb="22" eb="24">
      <t>センリャク</t>
    </rPh>
    <phoneticPr fontId="2"/>
  </si>
  <si>
    <t>　　　　　　　　ビジネスチャンス　　</t>
    <phoneticPr fontId="2"/>
  </si>
  <si>
    <t>　　　　　　　②２００６年わが社のデジタル・ネットワーク戦略</t>
    <rPh sb="12" eb="13">
      <t>ネン</t>
    </rPh>
    <rPh sb="15" eb="16">
      <t>シャ</t>
    </rPh>
    <rPh sb="28" eb="30">
      <t>センリャク</t>
    </rPh>
    <phoneticPr fontId="2"/>
  </si>
  <si>
    <t>　　　　　　　②２００５年わが社の製品・販売施策</t>
    <rPh sb="12" eb="13">
      <t>ネン</t>
    </rPh>
    <rPh sb="15" eb="16">
      <t>シャ</t>
    </rPh>
    <rPh sb="17" eb="19">
      <t>セイヒン</t>
    </rPh>
    <rPh sb="20" eb="22">
      <t>ハンバイ</t>
    </rPh>
    <rPh sb="22" eb="24">
      <t>シサク</t>
    </rPh>
    <phoneticPr fontId="2"/>
  </si>
  <si>
    <t>　　　　　　　②２００４年の経済環境下でＩＴ産業は何をなすべきか</t>
    <rPh sb="12" eb="13">
      <t>ネン</t>
    </rPh>
    <rPh sb="14" eb="16">
      <t>ケイザイ</t>
    </rPh>
    <rPh sb="16" eb="19">
      <t>カンキョウカ</t>
    </rPh>
    <rPh sb="22" eb="24">
      <t>サンギョウ</t>
    </rPh>
    <rPh sb="25" eb="26">
      <t>ナニ</t>
    </rPh>
    <phoneticPr fontId="2"/>
  </si>
  <si>
    <t>　　　　　　　②ｅ－ソサエティを支える決め手はこれだ</t>
    <rPh sb="16" eb="17">
      <t>ササ</t>
    </rPh>
    <rPh sb="19" eb="20">
      <t>キ</t>
    </rPh>
    <rPh sb="21" eb="22">
      <t>テ</t>
    </rPh>
    <phoneticPr fontId="2"/>
  </si>
  <si>
    <t>　　　　　　チャンス　モデレータ１名、パネラー３名による.</t>
    <phoneticPr fontId="2"/>
  </si>
  <si>
    <t>　　　　　　　ＰＣの役割(メーカー７社による）</t>
    <rPh sb="18" eb="19">
      <t>シャ</t>
    </rPh>
    <phoneticPr fontId="2"/>
  </si>
  <si>
    <t>　　参加者：５３０名..</t>
    <phoneticPr fontId="2"/>
  </si>
  <si>
    <t>　　　　被害続出のパクリ屋の実態と対策</t>
    <rPh sb="4" eb="6">
      <t>ヒガイ</t>
    </rPh>
    <rPh sb="6" eb="8">
      <t>ゾクシュツ</t>
    </rPh>
    <rPh sb="12" eb="13">
      <t>ヤ</t>
    </rPh>
    <rPh sb="14" eb="16">
      <t>ジッタイ</t>
    </rPh>
    <rPh sb="17" eb="19">
      <t>タイサク</t>
    </rPh>
    <phoneticPr fontId="2"/>
  </si>
  <si>
    <t>５．平成７年５月　第７回ＪＣＳＳＡフォーラム</t>
    <phoneticPr fontId="2"/>
  </si>
  <si>
    <t>　　ダウンサイジング環境のロータス商品活用事例</t>
    <rPh sb="10" eb="12">
      <t>カンキョウ</t>
    </rPh>
    <rPh sb="17" eb="19">
      <t>ショウヒン</t>
    </rPh>
    <rPh sb="19" eb="21">
      <t>カツヨウ</t>
    </rPh>
    <rPh sb="21" eb="23">
      <t>ジレイ</t>
    </rPh>
    <phoneticPr fontId="2"/>
  </si>
  <si>
    <t>　　　　　　　　　　代表取締役社長　　小宮善継氏）</t>
    <rPh sb="10" eb="12">
      <t>ダイヒョウ</t>
    </rPh>
    <rPh sb="12" eb="15">
      <t>トリシマリヤク</t>
    </rPh>
    <rPh sb="15" eb="17">
      <t>シャチョウ</t>
    </rPh>
    <rPh sb="19" eb="21">
      <t>コミヤ</t>
    </rPh>
    <rPh sb="21" eb="23">
      <t>ヨシツグ</t>
    </rPh>
    <rPh sb="23" eb="24">
      <t>シ</t>
    </rPh>
    <phoneticPr fontId="2"/>
  </si>
  <si>
    <t>４．平成４年７月　セミナー</t>
    <rPh sb="2" eb="4">
      <t>ヘイセイ</t>
    </rPh>
    <rPh sb="5" eb="6">
      <t>ネン</t>
    </rPh>
    <rPh sb="7" eb="8">
      <t>ガツ</t>
    </rPh>
    <phoneticPr fontId="2"/>
  </si>
  <si>
    <t>　　講　演：①社会を豊かにするためのロボット技術開発と展望</t>
    <rPh sb="2" eb="3">
      <t>コウ</t>
    </rPh>
    <rPh sb="4" eb="5">
      <t>ヒロシ</t>
    </rPh>
    <rPh sb="7" eb="9">
      <t>シャカイ</t>
    </rPh>
    <rPh sb="10" eb="11">
      <t>ユタ</t>
    </rPh>
    <rPh sb="22" eb="24">
      <t>ギジュツ</t>
    </rPh>
    <rPh sb="24" eb="26">
      <t>カイハツ</t>
    </rPh>
    <rPh sb="27" eb="29">
      <t>テンボウ</t>
    </rPh>
    <phoneticPr fontId="2"/>
  </si>
  <si>
    <t>　　講　演：①イプシロンロケット開発への挑戦</t>
    <rPh sb="2" eb="3">
      <t>コウ</t>
    </rPh>
    <rPh sb="4" eb="5">
      <t>ヒロシ</t>
    </rPh>
    <rPh sb="16" eb="18">
      <t>カイハツ</t>
    </rPh>
    <rPh sb="20" eb="22">
      <t>チョウセン</t>
    </rPh>
    <phoneticPr fontId="2"/>
  </si>
  <si>
    <t>　　講　演：①スマートオフィス２０１４のビジョン</t>
    <rPh sb="2" eb="3">
      <t>コウ</t>
    </rPh>
    <rPh sb="4" eb="5">
      <t>ヒロシ</t>
    </rPh>
    <phoneticPr fontId="2"/>
  </si>
  <si>
    <t>　　講　演：①女子バレーのオリンピックメダルに向けた情報</t>
    <rPh sb="2" eb="3">
      <t>コウ</t>
    </rPh>
    <rPh sb="4" eb="5">
      <t>ヒロシ</t>
    </rPh>
    <rPh sb="7" eb="9">
      <t>ジョシ</t>
    </rPh>
    <rPh sb="23" eb="24">
      <t>ム</t>
    </rPh>
    <rPh sb="26" eb="28">
      <t>ジョウホウ</t>
    </rPh>
    <phoneticPr fontId="2"/>
  </si>
  <si>
    <t>　　講　演：①スーパーコンピュータ『京』誕生までの軌跡</t>
    <rPh sb="2" eb="3">
      <t>コウ</t>
    </rPh>
    <rPh sb="4" eb="5">
      <t>ヒロシ</t>
    </rPh>
    <rPh sb="18" eb="19">
      <t>ケイ</t>
    </rPh>
    <rPh sb="20" eb="22">
      <t>タンジョウ</t>
    </rPh>
    <rPh sb="25" eb="27">
      <t>キセキ</t>
    </rPh>
    <phoneticPr fontId="2"/>
  </si>
  <si>
    <t>　　講　演：①『はやぶさ』の帰還、そして次のディケードへ</t>
    <rPh sb="2" eb="3">
      <t>コウ</t>
    </rPh>
    <rPh sb="4" eb="5">
      <t>ヒロシ</t>
    </rPh>
    <rPh sb="14" eb="16">
      <t>キカン</t>
    </rPh>
    <rPh sb="20" eb="21">
      <t>ツギ</t>
    </rPh>
    <phoneticPr fontId="2"/>
  </si>
  <si>
    <t>　　対　談：①２０１０年、時代はどう動くか、最新の政治動向を</t>
    <rPh sb="2" eb="3">
      <t>タイ</t>
    </rPh>
    <rPh sb="4" eb="5">
      <t>ダン</t>
    </rPh>
    <rPh sb="11" eb="12">
      <t>ネン</t>
    </rPh>
    <rPh sb="13" eb="15">
      <t>ジダイ</t>
    </rPh>
    <rPh sb="18" eb="19">
      <t>ウゴ</t>
    </rPh>
    <rPh sb="22" eb="24">
      <t>サイシン</t>
    </rPh>
    <rPh sb="25" eb="27">
      <t>セイジ</t>
    </rPh>
    <rPh sb="27" eb="29">
      <t>ドウコウ</t>
    </rPh>
    <phoneticPr fontId="2"/>
  </si>
  <si>
    <t>　　講　演：①景気動向を踏まえたＩＴ業界発展への</t>
    <rPh sb="2" eb="3">
      <t>コウ</t>
    </rPh>
    <rPh sb="4" eb="5">
      <t>ヒロシ</t>
    </rPh>
    <rPh sb="7" eb="9">
      <t>ケイキ</t>
    </rPh>
    <rPh sb="9" eb="11">
      <t>ドウコウ</t>
    </rPh>
    <rPh sb="12" eb="13">
      <t>フ</t>
    </rPh>
    <rPh sb="18" eb="20">
      <t>ギョウカイ</t>
    </rPh>
    <rPh sb="20" eb="22">
      <t>ハッテン</t>
    </rPh>
    <phoneticPr fontId="2"/>
  </si>
  <si>
    <t>　　講　演：①来たるべきＩＴ社会の新たな潮流</t>
    <rPh sb="2" eb="3">
      <t>コウ</t>
    </rPh>
    <rPh sb="4" eb="5">
      <t>ヒロシ</t>
    </rPh>
    <rPh sb="7" eb="8">
      <t>キ</t>
    </rPh>
    <rPh sb="14" eb="16">
      <t>シャカイ</t>
    </rPh>
    <rPh sb="17" eb="18">
      <t>アラ</t>
    </rPh>
    <rPh sb="20" eb="22">
      <t>チョウリュウ</t>
    </rPh>
    <phoneticPr fontId="2"/>
  </si>
  <si>
    <t>　　講　演：①ＰＣ新時代の幕開け　Ｗｉｎｄｏｗ　Ｖｉｓｔａが開く</t>
    <rPh sb="2" eb="3">
      <t>コウ</t>
    </rPh>
    <rPh sb="4" eb="5">
      <t>ヒロシ</t>
    </rPh>
    <rPh sb="9" eb="12">
      <t>シンジダイ</t>
    </rPh>
    <rPh sb="13" eb="15">
      <t>マクア</t>
    </rPh>
    <rPh sb="30" eb="31">
      <t>ヒラ</t>
    </rPh>
    <phoneticPr fontId="2"/>
  </si>
  <si>
    <t>　　講　演：①amazon.ｃｏ.jｐで繰り広げられるＥＣの世界</t>
    <rPh sb="2" eb="3">
      <t>コウ</t>
    </rPh>
    <rPh sb="4" eb="5">
      <t>ヒロシ</t>
    </rPh>
    <rPh sb="20" eb="21">
      <t>ク</t>
    </rPh>
    <rPh sb="22" eb="23">
      <t>ヒロ</t>
    </rPh>
    <rPh sb="30" eb="32">
      <t>セカイ</t>
    </rPh>
    <phoneticPr fontId="2"/>
  </si>
  <si>
    <t>　　講　演：①ＩＴ産業は今、何をなすべきか</t>
    <rPh sb="2" eb="3">
      <t>コウ</t>
    </rPh>
    <rPh sb="4" eb="5">
      <t>ヒロシ</t>
    </rPh>
    <rPh sb="9" eb="11">
      <t>サンギョウ</t>
    </rPh>
    <rPh sb="12" eb="13">
      <t>イマ</t>
    </rPh>
    <rPh sb="14" eb="15">
      <t>ナニ</t>
    </rPh>
    <phoneticPr fontId="2"/>
  </si>
  <si>
    <t>　　講　演：①政府の２００４年ＩＴ政策の方向性について</t>
    <rPh sb="2" eb="3">
      <t>コウ</t>
    </rPh>
    <rPh sb="4" eb="5">
      <t>ヒロシ</t>
    </rPh>
    <rPh sb="14" eb="15">
      <t>ネン</t>
    </rPh>
    <phoneticPr fontId="2"/>
  </si>
  <si>
    <t>　　講　演：①政府のＩＴ政策の方向性</t>
    <rPh sb="2" eb="3">
      <t>コウ</t>
    </rPh>
    <rPh sb="4" eb="5">
      <t>ヒロシ</t>
    </rPh>
    <rPh sb="7" eb="9">
      <t>セイフ</t>
    </rPh>
    <rPh sb="12" eb="14">
      <t>セイサク</t>
    </rPh>
    <rPh sb="15" eb="18">
      <t>ホウコウセイ</t>
    </rPh>
    <phoneticPr fontId="2"/>
  </si>
  <si>
    <t>　　講　演：ｅ－Ｊａｐａｎ計画がＩＴ産業にもたらすビジネス</t>
    <rPh sb="2" eb="3">
      <t>コウ</t>
    </rPh>
    <rPh sb="4" eb="5">
      <t>ヒロシ</t>
    </rPh>
    <rPh sb="13" eb="15">
      <t>ケイカク</t>
    </rPh>
    <rPh sb="18" eb="20">
      <t>サンギョウ</t>
    </rPh>
    <phoneticPr fontId="2"/>
  </si>
  <si>
    <t>　　講　演：インターネット時代を迎えてますます重要になる</t>
    <rPh sb="2" eb="3">
      <t>コウ</t>
    </rPh>
    <rPh sb="4" eb="5">
      <t>ヒロシ</t>
    </rPh>
    <rPh sb="13" eb="15">
      <t>ジダイ</t>
    </rPh>
    <rPh sb="16" eb="17">
      <t>ムカ</t>
    </rPh>
    <rPh sb="23" eb="25">
      <t>ジュウヨウ</t>
    </rPh>
    <phoneticPr fontId="2"/>
  </si>
  <si>
    <t>　　講　演：どうなる今年のパソコン市場（メーカー６社による）</t>
    <rPh sb="2" eb="3">
      <t>コウ</t>
    </rPh>
    <rPh sb="4" eb="5">
      <t>ヒロシ</t>
    </rPh>
    <rPh sb="10" eb="12">
      <t>コンネン</t>
    </rPh>
    <rPh sb="17" eb="19">
      <t>シジョウ</t>
    </rPh>
    <rPh sb="25" eb="26">
      <t>シャ</t>
    </rPh>
    <phoneticPr fontId="2"/>
  </si>
  <si>
    <t>　　講　演：どうなる今年のパソコン市場</t>
    <rPh sb="2" eb="3">
      <t>コウ</t>
    </rPh>
    <rPh sb="4" eb="5">
      <t>ヒロシ</t>
    </rPh>
    <rPh sb="10" eb="12">
      <t>コンネン</t>
    </rPh>
    <rPh sb="17" eb="19">
      <t>シジョウ</t>
    </rPh>
    <phoneticPr fontId="2"/>
  </si>
  <si>
    <t>　　講　演：これからどうなるパソコン市場（メーカー６社による）</t>
    <rPh sb="2" eb="3">
      <t>コウ</t>
    </rPh>
    <rPh sb="4" eb="5">
      <t>ヒロシ</t>
    </rPh>
    <rPh sb="18" eb="20">
      <t>シジョウ</t>
    </rPh>
    <rPh sb="26" eb="27">
      <t>シャ</t>
    </rPh>
    <phoneticPr fontId="2"/>
  </si>
  <si>
    <t>４．平成８年５月　第１０回ＪＣＳＳＡフォーラム</t>
    <phoneticPr fontId="2"/>
  </si>
  <si>
    <t>　　　　　志田氏（日本フルハーフ株式会社部長）</t>
    <rPh sb="5" eb="8">
      <t>シダシ</t>
    </rPh>
    <rPh sb="9" eb="11">
      <t>ニホン</t>
    </rPh>
    <rPh sb="16" eb="18">
      <t>カブシキ</t>
    </rPh>
    <rPh sb="18" eb="20">
      <t>カイシャ</t>
    </rPh>
    <rPh sb="20" eb="22">
      <t>ブチョウ</t>
    </rPh>
    <phoneticPr fontId="2"/>
  </si>
  <si>
    <t>　　　カテナ株式会社の経営戦略（カテナ株式会社</t>
    <rPh sb="6" eb="8">
      <t>カブシキ</t>
    </rPh>
    <rPh sb="8" eb="10">
      <t>カイシャ</t>
    </rPh>
    <rPh sb="11" eb="13">
      <t>ケイエイ</t>
    </rPh>
    <rPh sb="13" eb="15">
      <t>センリャク</t>
    </rPh>
    <rPh sb="19" eb="21">
      <t>カブシキ</t>
    </rPh>
    <rPh sb="21" eb="23">
      <t>カイシャ</t>
    </rPh>
    <phoneticPr fontId="2"/>
  </si>
  <si>
    <t>　　場　所：帝国ホテル</t>
    <rPh sb="2" eb="3">
      <t>バ</t>
    </rPh>
    <rPh sb="4" eb="5">
      <t>ショ</t>
    </rPh>
    <rPh sb="6" eb="8">
      <t>テイコク</t>
    </rPh>
    <phoneticPr fontId="2"/>
  </si>
  <si>
    <t>　　場　所：帝国ホテル</t>
    <phoneticPr fontId="2"/>
  </si>
  <si>
    <t>４．ＪＡＮコード普及活動開始</t>
    <rPh sb="8" eb="10">
      <t>フキュウ</t>
    </rPh>
    <rPh sb="10" eb="12">
      <t>カツドウ</t>
    </rPh>
    <rPh sb="12" eb="14">
      <t>カイシ</t>
    </rPh>
    <phoneticPr fontId="2"/>
  </si>
  <si>
    <t>　　情報システムのダウンサイジング</t>
    <rPh sb="2" eb="4">
      <t>ジョウホウ</t>
    </rPh>
    <phoneticPr fontId="2"/>
  </si>
  <si>
    <t>６．平成５年１２月　第１回　ＪＣＳＳＡフォーラム</t>
    <rPh sb="2" eb="4">
      <t>ヘイセイ</t>
    </rPh>
    <rPh sb="5" eb="6">
      <t>ネン</t>
    </rPh>
    <rPh sb="8" eb="9">
      <t>ガツ</t>
    </rPh>
    <rPh sb="10" eb="11">
      <t>ダイ</t>
    </rPh>
    <rPh sb="12" eb="13">
      <t>カイ</t>
    </rPh>
    <phoneticPr fontId="2"/>
  </si>
  <si>
    <t>　　　　　　　　　　　早水潔氏（日本電気株式会社）</t>
    <rPh sb="19" eb="20">
      <t>キ</t>
    </rPh>
    <phoneticPr fontId="2"/>
  </si>
  <si>
    <t>　　日　時：平成２８年１月２５日（月）１３：５０～１６：４０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</si>
  <si>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時：平成２７年１月２１日（火）１４：００～１６：４０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</si>
  <si>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時：平成２６年１月２１日（火）１４：００～１６：４０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</si>
  <si>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時：平成２５年１月２２日（木）１４：１５～１６：４５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モク</t>
    </rPh>
    <phoneticPr fontId="2"/>
  </si>
  <si>
    <t>　　日　時：平成２４年１月２６日（木）１４：１５～１６：４５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モク</t>
    </rPh>
    <phoneticPr fontId="2"/>
  </si>
  <si>
    <t>　　日　時：平成２３年１月１７日（月）１４：３０～１６：４５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</si>
  <si>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時：平成２２年１月２１日（水）１４：１５～１６：３０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</si>
  <si>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　日　時：平成２１年１月２１日（水）１４：１５～１６：３０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</si>
  <si>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　日　時：平成２０年１月２１日（月）１４：１５～１６：４５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</si>
  <si>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時：平成１９年１月１５日（月）１４：３０～１６：４５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</si>
  <si>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時：平成１８年１月２４日（火）１４：１５～１６：４５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</si>
  <si>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時：平成１７年１月２４日（月）１４：１５～１６：４５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</si>
  <si>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時：平成１６年１月２１日（水）１３：３０～１６：４５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</si>
  <si>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　日　時：平成１５年１月２３日（水）１４：３０～１６：３０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</si>
  <si>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　日　時：平成１４年１月２１日（月）１４：３０～１６：３０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</si>
  <si>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時：平成１３年１月２３日（火）１４：３０～１６：３０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</si>
  <si>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時：平成１２年１月２０日（木）１４：３０～１６：３０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モク</t>
    </rPh>
    <phoneticPr fontId="2"/>
  </si>
  <si>
    <t>　　日　時：平成１１年１月２７日（水）１４：００～１６：３０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</si>
  <si>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　日　時：平成１０年１月２３日（木）１４：００～１６：３０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モク</t>
    </rPh>
    <phoneticPr fontId="2"/>
  </si>
  <si>
    <t>　　日　時：平成９年１月２３日（木）１４：００～１６：３０</t>
    <rPh sb="2" eb="3">
      <t>ニチ</t>
    </rPh>
    <rPh sb="4" eb="5">
      <t>トキ</t>
    </rPh>
    <rPh sb="6" eb="8">
      <t>ヘイセイ</t>
    </rPh>
    <rPh sb="9" eb="10">
      <t>ネン</t>
    </rPh>
    <rPh sb="11" eb="12">
      <t>ガツ</t>
    </rPh>
    <rPh sb="14" eb="15">
      <t>ニチ</t>
    </rPh>
    <rPh sb="16" eb="17">
      <t>モク</t>
    </rPh>
    <phoneticPr fontId="2"/>
  </si>
  <si>
    <t>　　　　流通環境の激変に対するメーカーの対応、考え方</t>
    <rPh sb="4" eb="6">
      <t>リュウツウ</t>
    </rPh>
    <rPh sb="6" eb="8">
      <t>カンキョウ</t>
    </rPh>
    <rPh sb="9" eb="11">
      <t>ゲキヘン</t>
    </rPh>
    <rPh sb="12" eb="13">
      <t>タイ</t>
    </rPh>
    <rPh sb="20" eb="22">
      <t>タイオウ</t>
    </rPh>
    <rPh sb="23" eb="24">
      <t>カンガ</t>
    </rPh>
    <rPh sb="25" eb="26">
      <t>カタ</t>
    </rPh>
    <phoneticPr fontId="2"/>
  </si>
  <si>
    <t>３．平成６年３月　第３回ＪＣＳＡフォーラム</t>
    <phoneticPr fontId="2"/>
  </si>
  <si>
    <t>　　　　パソコンＬＡＮの実態と今後の動向　</t>
    <rPh sb="12" eb="14">
      <t>ジッタイ</t>
    </rPh>
    <rPh sb="15" eb="17">
      <t>コンゴ</t>
    </rPh>
    <rPh sb="18" eb="20">
      <t>ドウコウ</t>
    </rPh>
    <phoneticPr fontId="2"/>
  </si>
  <si>
    <t>2．パネルディスカッション（賀詞交歓会）</t>
    <phoneticPr fontId="2"/>
  </si>
  <si>
    <t>２．パネルディスカッション（賀詞交歓会）</t>
    <rPh sb="14" eb="19">
      <t>ガシコウカンカイ</t>
    </rPh>
    <phoneticPr fontId="2"/>
  </si>
  <si>
    <t>３．平成８年５月情報交換会</t>
    <rPh sb="2" eb="4">
      <t>ヘイセイ</t>
    </rPh>
    <rPh sb="5" eb="6">
      <t>ネン</t>
    </rPh>
    <rPh sb="7" eb="8">
      <t>ガツ</t>
    </rPh>
    <rPh sb="8" eb="10">
      <t>ジョウホウ</t>
    </rPh>
    <rPh sb="10" eb="12">
      <t>コウカン</t>
    </rPh>
    <rPh sb="12" eb="13">
      <t>カイ</t>
    </rPh>
    <phoneticPr fontId="2"/>
  </si>
  <si>
    <t>３．平成７年４月　ＰＣキャンパスプログラム説明会</t>
    <rPh sb="21" eb="24">
      <t>セツメイカイ</t>
    </rPh>
    <phoneticPr fontId="2"/>
  </si>
  <si>
    <t>５．平成５年９月　第１回西日本支部会開催</t>
    <rPh sb="9" eb="10">
      <t>ダイ</t>
    </rPh>
    <rPh sb="11" eb="12">
      <t>カイ</t>
    </rPh>
    <rPh sb="12" eb="13">
      <t>ニシ</t>
    </rPh>
    <rPh sb="13" eb="15">
      <t>ニホン</t>
    </rPh>
    <rPh sb="15" eb="17">
      <t>シブ</t>
    </rPh>
    <rPh sb="17" eb="18">
      <t>カイ</t>
    </rPh>
    <rPh sb="18" eb="20">
      <t>カイサイ</t>
    </rPh>
    <phoneticPr fontId="2"/>
  </si>
  <si>
    <t>３．平成４年５月　臨時総会　セミナー</t>
    <rPh sb="2" eb="4">
      <t>ヘイセイ</t>
    </rPh>
    <rPh sb="5" eb="6">
      <t>ネン</t>
    </rPh>
    <rPh sb="7" eb="8">
      <t>ガツ</t>
    </rPh>
    <rPh sb="9" eb="11">
      <t>リンジ</t>
    </rPh>
    <rPh sb="11" eb="13">
      <t>ソウカイ</t>
    </rPh>
    <phoneticPr fontId="2"/>
  </si>
  <si>
    <t>　　　　　孫　正義氏（ソフトバンク株式会社代表取締役社長）</t>
    <rPh sb="5" eb="6">
      <t>ソン</t>
    </rPh>
    <rPh sb="7" eb="10">
      <t>マサヨシシ</t>
    </rPh>
    <rPh sb="17" eb="19">
      <t>カブシキ</t>
    </rPh>
    <rPh sb="19" eb="21">
      <t>カイシャ</t>
    </rPh>
    <rPh sb="21" eb="23">
      <t>ダイヒョウ</t>
    </rPh>
    <rPh sb="23" eb="26">
      <t>トリシマリヤク</t>
    </rPh>
    <rPh sb="26" eb="28">
      <t>シャチョウ</t>
    </rPh>
    <phoneticPr fontId="2"/>
  </si>
  <si>
    <t>　　参加者：２８７名..</t>
    <phoneticPr fontId="2"/>
  </si>
  <si>
    <t>　　参加者：２０９名..</t>
    <phoneticPr fontId="2"/>
  </si>
  <si>
    <t>　　　　　　　コンパック株式会社　小俣営業推進部長</t>
    <rPh sb="12" eb="14">
      <t>カブシキ</t>
    </rPh>
    <rPh sb="14" eb="16">
      <t>カイシャ</t>
    </rPh>
    <rPh sb="17" eb="19">
      <t>オマタ</t>
    </rPh>
    <rPh sb="19" eb="21">
      <t>エイギョウ</t>
    </rPh>
    <rPh sb="21" eb="23">
      <t>スイシン</t>
    </rPh>
    <rPh sb="23" eb="25">
      <t>ブチョウ</t>
    </rPh>
    <phoneticPr fontId="2"/>
  </si>
  <si>
    <t>　　　　　株式会社ジャストシステム　西尾部長</t>
    <rPh sb="18" eb="20">
      <t>ニシオ</t>
    </rPh>
    <rPh sb="20" eb="22">
      <t>ブチョウ</t>
    </rPh>
    <phoneticPr fontId="2"/>
  </si>
  <si>
    <t>　　今後のパソコン流通の展望　マルチメディアについて</t>
    <rPh sb="2" eb="4">
      <t>コンゴ</t>
    </rPh>
    <rPh sb="9" eb="11">
      <t>リュウツウ</t>
    </rPh>
    <rPh sb="12" eb="14">
      <t>テンボウ</t>
    </rPh>
    <phoneticPr fontId="2"/>
  </si>
  <si>
    <t>　　　　内藤氏（コンピュータジャーナリスト）</t>
    <rPh sb="4" eb="7">
      <t>ナイトウシ</t>
    </rPh>
    <phoneticPr fontId="2"/>
  </si>
  <si>
    <t>　　　　　株式会社大塚商会ＯＡセンター</t>
    <phoneticPr fontId="2"/>
  </si>
  <si>
    <t>　　参加者：３８６名..</t>
    <phoneticPr fontId="2"/>
  </si>
  <si>
    <t>　　参加者：３６８名..</t>
    <phoneticPr fontId="2"/>
  </si>
  <si>
    <t>　　参加者：３１８名..</t>
    <phoneticPr fontId="2"/>
  </si>
  <si>
    <t>　　参加者：２８４名..</t>
    <phoneticPr fontId="2"/>
  </si>
  <si>
    <t>　　　　　　　　　ＩＴの姿を探る～</t>
    <rPh sb="12" eb="13">
      <t>スガタ</t>
    </rPh>
    <rPh sb="14" eb="15">
      <t>サグ</t>
    </rPh>
    <phoneticPr fontId="2"/>
  </si>
  <si>
    <t>　　　　　　　②情報システム取引者育成プログラムについて</t>
    <rPh sb="8" eb="10">
      <t>ジョウホウ</t>
    </rPh>
    <rPh sb="14" eb="16">
      <t>トリヒキ</t>
    </rPh>
    <rPh sb="16" eb="17">
      <t>シャ</t>
    </rPh>
    <rPh sb="17" eb="19">
      <t>イクセイ</t>
    </rPh>
    <phoneticPr fontId="2"/>
  </si>
  <si>
    <t>　　参加者：２６０名..</t>
    <phoneticPr fontId="2"/>
  </si>
  <si>
    <t>　　参加者：　　名..</t>
    <phoneticPr fontId="2"/>
  </si>
  <si>
    <t>　　　　　　　③企業の情報管理対策はどうあるべきか</t>
    <rPh sb="8" eb="10">
      <t>キギョウ</t>
    </rPh>
    <rPh sb="11" eb="13">
      <t>ジョウホウ</t>
    </rPh>
    <rPh sb="13" eb="15">
      <t>カンリ</t>
    </rPh>
    <rPh sb="15" eb="17">
      <t>タイサク</t>
    </rPh>
    <phoneticPr fontId="2"/>
  </si>
  <si>
    <t>　　参加者：４００名..</t>
    <phoneticPr fontId="2"/>
  </si>
  <si>
    <t>　　参加者：５２０名..</t>
    <phoneticPr fontId="2"/>
  </si>
  <si>
    <t>　　参加者：３２７名..</t>
    <phoneticPr fontId="2"/>
  </si>
  <si>
    <t>　　　　西暦２０００年までの米国ＰＣ市場の動向</t>
    <phoneticPr fontId="2"/>
  </si>
  <si>
    <t>　　　ジャストシステムのサポート有償化について</t>
    <rPh sb="16" eb="19">
      <t>ユウショウカ</t>
    </rPh>
    <phoneticPr fontId="2"/>
  </si>
  <si>
    <t>２．平成６年３月　西日本支部会セミナー</t>
    <rPh sb="9" eb="10">
      <t>ニシ</t>
    </rPh>
    <rPh sb="10" eb="12">
      <t>ニホン</t>
    </rPh>
    <rPh sb="12" eb="14">
      <t>シブ</t>
    </rPh>
    <rPh sb="14" eb="15">
      <t>カイ</t>
    </rPh>
    <phoneticPr fontId="2"/>
  </si>
  <si>
    <t xml:space="preserve">  日米ダウンサイジングの光と影</t>
    <rPh sb="2" eb="4">
      <t>ニチベイ</t>
    </rPh>
    <rPh sb="13" eb="14">
      <t>ヒカリ</t>
    </rPh>
    <rPh sb="15" eb="16">
      <t>カゲ</t>
    </rPh>
    <phoneticPr fontId="2"/>
  </si>
  <si>
    <t>　　　　　上新電機株式会社、株式会社ニノミヤ、</t>
    <rPh sb="5" eb="7">
      <t>ジョウシン</t>
    </rPh>
    <rPh sb="7" eb="9">
      <t>デンキ</t>
    </rPh>
    <rPh sb="9" eb="11">
      <t>カブシキ</t>
    </rPh>
    <rPh sb="11" eb="13">
      <t>カイシャ</t>
    </rPh>
    <rPh sb="14" eb="16">
      <t>カブシキ</t>
    </rPh>
    <rPh sb="16" eb="18">
      <t>カイシャ</t>
    </rPh>
    <phoneticPr fontId="2"/>
  </si>
  <si>
    <t>　　　　　　　カラーの生産性向上</t>
    <rPh sb="11" eb="14">
      <t>セイサンセイ</t>
    </rPh>
    <rPh sb="14" eb="16">
      <t>コウジョウ</t>
    </rPh>
    <phoneticPr fontId="2"/>
  </si>
  <si>
    <t>　　　　　～事例から導かれる、会社が元気になるヒントとは～</t>
    <rPh sb="6" eb="8">
      <t>ジレイ</t>
    </rPh>
    <rPh sb="10" eb="11">
      <t>ミチビ</t>
    </rPh>
    <rPh sb="15" eb="17">
      <t>カイシャ</t>
    </rPh>
    <rPh sb="18" eb="20">
      <t>ゲンキ</t>
    </rPh>
    <phoneticPr fontId="2"/>
  </si>
  <si>
    <t>　　　　　　～日本の良いところを日本人が見直すべきとき～</t>
    <rPh sb="7" eb="9">
      <t>ニホン</t>
    </rPh>
    <rPh sb="10" eb="11">
      <t>ヨ</t>
    </rPh>
    <rPh sb="16" eb="19">
      <t>ニホンジン</t>
    </rPh>
    <rPh sb="20" eb="22">
      <t>ミナオ</t>
    </rPh>
    <phoneticPr fontId="2"/>
  </si>
  <si>
    <t>　　　　　　　～中堅・中小企業１０００社のアンケートから今後の</t>
    <rPh sb="8" eb="10">
      <t>チュウケン</t>
    </rPh>
    <rPh sb="11" eb="13">
      <t>チュウショウ</t>
    </rPh>
    <rPh sb="13" eb="15">
      <t>キギョウ</t>
    </rPh>
    <rPh sb="19" eb="20">
      <t>シャ</t>
    </rPh>
    <rPh sb="28" eb="30">
      <t>コンゴ</t>
    </rPh>
    <phoneticPr fontId="2"/>
  </si>
  <si>
    <t>　　　　　　　～クラウドで激変するセキュリティサービス～</t>
    <rPh sb="13" eb="15">
      <t>ゲキヘン</t>
    </rPh>
    <phoneticPr fontId="2"/>
  </si>
  <si>
    <t>　　　　　　～強い現場・組織を作る立場として～</t>
    <rPh sb="7" eb="8">
      <t>ツヨ</t>
    </rPh>
    <rPh sb="9" eb="11">
      <t>ゲンバ</t>
    </rPh>
    <rPh sb="12" eb="14">
      <t>ソシキ</t>
    </rPh>
    <rPh sb="15" eb="16">
      <t>ツク</t>
    </rPh>
    <rPh sb="17" eb="19">
      <t>タチバ</t>
    </rPh>
    <phoneticPr fontId="2"/>
  </si>
  <si>
    <t>　　　　　　　成功するプロジェクト・リーダーの条件</t>
    <rPh sb="7" eb="9">
      <t>セイコウ</t>
    </rPh>
    <rPh sb="23" eb="25">
      <t>ジョウケン</t>
    </rPh>
    <phoneticPr fontId="2"/>
  </si>
  <si>
    <t>　　　　　　～ＩＴで経営を変える～</t>
    <phoneticPr fontId="2"/>
  </si>
  <si>
    <t>　　　　　　　②ハッカー被害を受けた時の対応策</t>
    <rPh sb="12" eb="14">
      <t>ヒガイ</t>
    </rPh>
    <rPh sb="15" eb="16">
      <t>ウ</t>
    </rPh>
    <rPh sb="18" eb="19">
      <t>トキ</t>
    </rPh>
    <rPh sb="20" eb="22">
      <t>タイオウ</t>
    </rPh>
    <rPh sb="22" eb="23">
      <t>サク</t>
    </rPh>
    <phoneticPr fontId="2"/>
  </si>
  <si>
    <t>　　　　　　　②小売業の役割と情報システム化の歩み</t>
    <rPh sb="8" eb="11">
      <t>コウリギョウ</t>
    </rPh>
    <rPh sb="12" eb="14">
      <t>ヤクワリ</t>
    </rPh>
    <rPh sb="15" eb="17">
      <t>ジョウホウ</t>
    </rPh>
    <rPh sb="21" eb="22">
      <t>カ</t>
    </rPh>
    <rPh sb="23" eb="24">
      <t>アユ</t>
    </rPh>
    <phoneticPr fontId="2"/>
  </si>
  <si>
    <t>　　　　　　　②政府および自治体のＩＴ調達の実情と今後を見る</t>
    <rPh sb="8" eb="10">
      <t>セイフ</t>
    </rPh>
    <rPh sb="13" eb="16">
      <t>ジチタイ</t>
    </rPh>
    <rPh sb="19" eb="21">
      <t>チョウタツ</t>
    </rPh>
    <rPh sb="22" eb="24">
      <t>ジツジョウ</t>
    </rPh>
    <rPh sb="25" eb="27">
      <t>コンゴ</t>
    </rPh>
    <rPh sb="28" eb="29">
      <t>ミ</t>
    </rPh>
    <phoneticPr fontId="2"/>
  </si>
  <si>
    <t>　　　　　　　②外資企業を上場してみたらー日本オラクル</t>
    <rPh sb="8" eb="10">
      <t>ガイシ</t>
    </rPh>
    <rPh sb="10" eb="12">
      <t>キギョウ</t>
    </rPh>
    <rPh sb="13" eb="15">
      <t>ジョウジョウ</t>
    </rPh>
    <rPh sb="21" eb="23">
      <t>ニホン</t>
    </rPh>
    <phoneticPr fontId="2"/>
  </si>
  <si>
    <t>　　　　　　「私の実践経営」～亀の歩みは兎より速い～</t>
    <rPh sb="7" eb="8">
      <t>ワタシ</t>
    </rPh>
    <rPh sb="9" eb="11">
      <t>ジッセン</t>
    </rPh>
    <rPh sb="11" eb="13">
      <t>ケイエイ</t>
    </rPh>
    <rPh sb="15" eb="16">
      <t>カメ</t>
    </rPh>
    <rPh sb="17" eb="18">
      <t>アユ</t>
    </rPh>
    <rPh sb="20" eb="21">
      <t>ウサギ</t>
    </rPh>
    <rPh sb="23" eb="24">
      <t>ハヤ</t>
    </rPh>
    <phoneticPr fontId="2"/>
  </si>
  <si>
    <t>　　　　　　　②電子商取引の課題と今後の展望</t>
    <rPh sb="8" eb="10">
      <t>デンシ</t>
    </rPh>
    <rPh sb="10" eb="13">
      <t>ショウトリヒキ</t>
    </rPh>
    <rPh sb="14" eb="16">
      <t>カダイ</t>
    </rPh>
    <rPh sb="17" eb="19">
      <t>コンゴ</t>
    </rPh>
    <rPh sb="20" eb="22">
      <t>テンボウ</t>
    </rPh>
    <phoneticPr fontId="2"/>
  </si>
  <si>
    <t>　　　　　　　株式会社ＢＣＮ　取締役　吉若　徹氏</t>
    <phoneticPr fontId="2"/>
  </si>
  <si>
    <t>　　　　　ジェイコム株式会社　代表取締役社長　根田和彦氏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0" eb="22">
      <t>シャチョウ</t>
    </rPh>
    <rPh sb="23" eb="25">
      <t>コンダ</t>
    </rPh>
    <rPh sb="25" eb="28">
      <t>カズヒコシ</t>
    </rPh>
    <phoneticPr fontId="2"/>
  </si>
  <si>
    <t>４．平成５年９月　セミナー</t>
    <phoneticPr fontId="2"/>
  </si>
  <si>
    <t>２．平成４年４月　大阪の店舗見学会</t>
    <rPh sb="2" eb="4">
      <t>ヘイセイ</t>
    </rPh>
    <rPh sb="5" eb="6">
      <t>ネン</t>
    </rPh>
    <rPh sb="7" eb="8">
      <t>ガツ</t>
    </rPh>
    <rPh sb="9" eb="11">
      <t>オオサカ</t>
    </rPh>
    <rPh sb="12" eb="14">
      <t>テンポ</t>
    </rPh>
    <rPh sb="14" eb="17">
      <t>ケンガクカイ</t>
    </rPh>
    <phoneticPr fontId="2"/>
  </si>
  <si>
    <t>　　　　　　　ビッグデータそしてＩｏＴがもたらす新しい</t>
    <rPh sb="24" eb="25">
      <t>アタラ</t>
    </rPh>
    <phoneticPr fontId="2"/>
  </si>
  <si>
    <t>　　講　演：企業を変革するデジタルマーケティングとホワイト</t>
    <rPh sb="2" eb="3">
      <t>コウ</t>
    </rPh>
    <rPh sb="4" eb="5">
      <t>ヒロシ</t>
    </rPh>
    <rPh sb="6" eb="8">
      <t>キギョウ</t>
    </rPh>
    <rPh sb="9" eb="11">
      <t>ヘンカク</t>
    </rPh>
    <phoneticPr fontId="2"/>
  </si>
  <si>
    <t>　　講　演：組織力を高めるリーダーシップ・経営とは</t>
    <rPh sb="2" eb="3">
      <t>コウ</t>
    </rPh>
    <rPh sb="4" eb="5">
      <t>ヒロシ</t>
    </rPh>
    <rPh sb="6" eb="9">
      <t>ソシキリョク</t>
    </rPh>
    <rPh sb="10" eb="11">
      <t>タカ</t>
    </rPh>
    <rPh sb="21" eb="23">
      <t>ケイエイ</t>
    </rPh>
    <phoneticPr fontId="2"/>
  </si>
  <si>
    <t>　　講　演：日本はなぜ世界で一番人気があるのか</t>
    <rPh sb="2" eb="3">
      <t>コウ</t>
    </rPh>
    <rPh sb="4" eb="5">
      <t>ヒロシ</t>
    </rPh>
    <rPh sb="6" eb="8">
      <t>ニホン</t>
    </rPh>
    <rPh sb="11" eb="13">
      <t>セカイ</t>
    </rPh>
    <rPh sb="14" eb="16">
      <t>イチバン</t>
    </rPh>
    <rPh sb="16" eb="18">
      <t>ニンキ</t>
    </rPh>
    <phoneticPr fontId="2"/>
  </si>
  <si>
    <t>　　講　演：震災から学ぶーＢＣＰ実現に向け大きく変化するＩＴ</t>
    <rPh sb="2" eb="3">
      <t>コウ</t>
    </rPh>
    <rPh sb="4" eb="5">
      <t>ヒロシ</t>
    </rPh>
    <rPh sb="6" eb="8">
      <t>シンサイ</t>
    </rPh>
    <rPh sb="10" eb="11">
      <t>マナ</t>
    </rPh>
    <rPh sb="16" eb="18">
      <t>ジツゲン</t>
    </rPh>
    <rPh sb="19" eb="20">
      <t>ム</t>
    </rPh>
    <rPh sb="21" eb="22">
      <t>オオ</t>
    </rPh>
    <rPh sb="24" eb="26">
      <t>ヘンカ</t>
    </rPh>
    <phoneticPr fontId="2"/>
  </si>
  <si>
    <t>　　講　演：①セキュリティビジネスはこう変わる</t>
    <rPh sb="2" eb="3">
      <t>コウ</t>
    </rPh>
    <rPh sb="4" eb="5">
      <t>ヒロシ</t>
    </rPh>
    <rPh sb="20" eb="21">
      <t>カ</t>
    </rPh>
    <phoneticPr fontId="2"/>
  </si>
  <si>
    <t>　　講　演：原因自分論とお客様指向</t>
    <rPh sb="2" eb="3">
      <t>コウ</t>
    </rPh>
    <rPh sb="4" eb="5">
      <t>ヒロシ</t>
    </rPh>
    <rPh sb="6" eb="8">
      <t>ゲンイン</t>
    </rPh>
    <rPh sb="8" eb="10">
      <t>ジブン</t>
    </rPh>
    <rPh sb="10" eb="11">
      <t>ロン</t>
    </rPh>
    <rPh sb="13" eb="15">
      <t>キャクサマ</t>
    </rPh>
    <rPh sb="15" eb="17">
      <t>シコウ</t>
    </rPh>
    <phoneticPr fontId="2"/>
  </si>
  <si>
    <t>　　講　演：混迷を切り開く！真に強い会社の条件</t>
    <rPh sb="2" eb="3">
      <t>コウ</t>
    </rPh>
    <rPh sb="4" eb="5">
      <t>ヒロシ</t>
    </rPh>
    <rPh sb="6" eb="8">
      <t>コンメイ</t>
    </rPh>
    <rPh sb="9" eb="10">
      <t>キ</t>
    </rPh>
    <rPh sb="11" eb="12">
      <t>ヒラ</t>
    </rPh>
    <rPh sb="14" eb="15">
      <t>シン</t>
    </rPh>
    <rPh sb="16" eb="17">
      <t>ツヨ</t>
    </rPh>
    <rPh sb="18" eb="20">
      <t>カイシャ</t>
    </rPh>
    <rPh sb="21" eb="23">
      <t>ジョウケン</t>
    </rPh>
    <phoneticPr fontId="2"/>
  </si>
  <si>
    <t>　　講　演：プロジェクトⅹに学ぶ</t>
    <rPh sb="2" eb="3">
      <t>コウ</t>
    </rPh>
    <rPh sb="4" eb="5">
      <t>ヒロシ</t>
    </rPh>
    <rPh sb="14" eb="15">
      <t>マナ</t>
    </rPh>
    <phoneticPr fontId="2"/>
  </si>
  <si>
    <t>　　講　演：Ｇｏｏｇｌｅが考える新しいネットの世界</t>
    <rPh sb="2" eb="3">
      <t>コウ</t>
    </rPh>
    <rPh sb="4" eb="5">
      <t>ヒロシ</t>
    </rPh>
    <rPh sb="13" eb="14">
      <t>カンガ</t>
    </rPh>
    <rPh sb="16" eb="17">
      <t>アタラ</t>
    </rPh>
    <rPh sb="23" eb="25">
      <t>セカイ</t>
    </rPh>
    <phoneticPr fontId="2"/>
  </si>
  <si>
    <t>　　講　演：信頼に応える経営を目指して</t>
    <rPh sb="2" eb="3">
      <t>コウ</t>
    </rPh>
    <rPh sb="4" eb="5">
      <t>ヒロシ</t>
    </rPh>
    <rPh sb="6" eb="8">
      <t>シンライ</t>
    </rPh>
    <rPh sb="9" eb="10">
      <t>コタ</t>
    </rPh>
    <rPh sb="12" eb="14">
      <t>ケイエイ</t>
    </rPh>
    <rPh sb="15" eb="17">
      <t>メザ</t>
    </rPh>
    <phoneticPr fontId="2"/>
  </si>
  <si>
    <t>　　講　演：①中小企業ＩＴの現状と施策</t>
    <rPh sb="2" eb="3">
      <t>コウ</t>
    </rPh>
    <rPh sb="4" eb="5">
      <t>ヒロシ</t>
    </rPh>
    <rPh sb="7" eb="9">
      <t>チュウショウ</t>
    </rPh>
    <rPh sb="9" eb="11">
      <t>キギョウ</t>
    </rPh>
    <rPh sb="14" eb="16">
      <t>ゲンジョウ</t>
    </rPh>
    <rPh sb="17" eb="19">
      <t>シサク</t>
    </rPh>
    <phoneticPr fontId="2"/>
  </si>
  <si>
    <t>　　講　演：①政府のＩＴ政策の方向性について</t>
    <rPh sb="2" eb="3">
      <t>コウ</t>
    </rPh>
    <rPh sb="4" eb="5">
      <t>ヒロシ</t>
    </rPh>
    <rPh sb="7" eb="9">
      <t>セイフ</t>
    </rPh>
    <rPh sb="12" eb="14">
      <t>セイサク</t>
    </rPh>
    <rPh sb="15" eb="18">
      <t>ホウコウセイ</t>
    </rPh>
    <phoneticPr fontId="2"/>
  </si>
  <si>
    <t>　　講　演：①最近のＩＴ政策の動向について</t>
    <rPh sb="2" eb="3">
      <t>コウ</t>
    </rPh>
    <rPh sb="4" eb="5">
      <t>ヒロシ</t>
    </rPh>
    <rPh sb="7" eb="9">
      <t>サイキン</t>
    </rPh>
    <rPh sb="12" eb="14">
      <t>セイサク</t>
    </rPh>
    <rPh sb="15" eb="17">
      <t>ドウコウ</t>
    </rPh>
    <phoneticPr fontId="2"/>
  </si>
  <si>
    <t>　　講　演：Ｇｌｏｂａｌ　ＩＴ　Ｔｒｅｎｄ</t>
    <rPh sb="2" eb="3">
      <t>コウ</t>
    </rPh>
    <rPh sb="4" eb="5">
      <t>ヒロシ</t>
    </rPh>
    <phoneticPr fontId="2"/>
  </si>
  <si>
    <t>　　講　演：①マイクロソフト２１世紀への挑戦</t>
    <rPh sb="2" eb="3">
      <t>コウ</t>
    </rPh>
    <rPh sb="4" eb="5">
      <t>ヒロシ</t>
    </rPh>
    <rPh sb="16" eb="18">
      <t>セイキ</t>
    </rPh>
    <rPh sb="20" eb="22">
      <t>チョウセン</t>
    </rPh>
    <phoneticPr fontId="2"/>
  </si>
  <si>
    <t>　　講　演：拡がるＰＣ事業（講師１名による）</t>
    <rPh sb="2" eb="3">
      <t>コウ</t>
    </rPh>
    <rPh sb="4" eb="5">
      <t>ヒロシ</t>
    </rPh>
    <rPh sb="6" eb="7">
      <t>ヒロ</t>
    </rPh>
    <rPh sb="11" eb="13">
      <t>ジギョウ</t>
    </rPh>
    <phoneticPr fontId="2"/>
  </si>
  <si>
    <t>　　講　演：大塚実新会長による講演会</t>
    <rPh sb="2" eb="3">
      <t>コウ</t>
    </rPh>
    <rPh sb="4" eb="5">
      <t>ヒロシ</t>
    </rPh>
    <rPh sb="6" eb="8">
      <t>オオツカ</t>
    </rPh>
    <rPh sb="8" eb="9">
      <t>ミノル</t>
    </rPh>
    <rPh sb="9" eb="12">
      <t>シンカイチョウ</t>
    </rPh>
    <rPh sb="15" eb="18">
      <t>コウエンカイ</t>
    </rPh>
    <phoneticPr fontId="2"/>
  </si>
  <si>
    <t>　　講　演：①電子商取引の推進</t>
    <rPh sb="2" eb="3">
      <t>コウ</t>
    </rPh>
    <rPh sb="4" eb="5">
      <t>ヒロシ</t>
    </rPh>
    <rPh sb="7" eb="8">
      <t>デン</t>
    </rPh>
    <rPh sb="8" eb="9">
      <t>シ</t>
    </rPh>
    <rPh sb="9" eb="12">
      <t>ショウトリヒキ</t>
    </rPh>
    <rPh sb="13" eb="15">
      <t>スイシン</t>
    </rPh>
    <phoneticPr fontId="2"/>
  </si>
  <si>
    <t>　　　　急変する米国ＰＣ事情</t>
    <rPh sb="4" eb="6">
      <t>キュウヘン</t>
    </rPh>
    <rPh sb="8" eb="10">
      <t>ベイコク</t>
    </rPh>
    <rPh sb="12" eb="14">
      <t>ジジョウ</t>
    </rPh>
    <phoneticPr fontId="2"/>
  </si>
  <si>
    <t>　　　ＪＡＩＣＯＭＪＡＦについて</t>
    <phoneticPr fontId="2"/>
  </si>
  <si>
    <t>　　　　　秋本則政氏（マイクロソフト株式会社　本部長）</t>
    <rPh sb="9" eb="10">
      <t>シ</t>
    </rPh>
    <rPh sb="18" eb="20">
      <t>カブシキ</t>
    </rPh>
    <rPh sb="20" eb="22">
      <t>カイシャ</t>
    </rPh>
    <rPh sb="23" eb="26">
      <t>ホンブチョウ</t>
    </rPh>
    <phoneticPr fontId="2"/>
  </si>
  <si>
    <t>２．平成８年４月　第９回ＪＣＳＳＡフォーラム</t>
    <phoneticPr fontId="2"/>
  </si>
  <si>
    <t>２．平成７年１月　第６回ＪＣＳＳＡフォーラム</t>
    <phoneticPr fontId="2"/>
  </si>
  <si>
    <t>　　新しい市場ニーズに伴うサポートサービス体系の提供</t>
    <rPh sb="2" eb="3">
      <t>アタラ</t>
    </rPh>
    <rPh sb="5" eb="7">
      <t>シジョウ</t>
    </rPh>
    <rPh sb="11" eb="12">
      <t>トモナ</t>
    </rPh>
    <rPh sb="21" eb="23">
      <t>タイケイ</t>
    </rPh>
    <rPh sb="24" eb="26">
      <t>テイキョウ</t>
    </rPh>
    <phoneticPr fontId="2"/>
  </si>
  <si>
    <t>　　　アメリカのコンピュータ事情（米ＡＴＴケン井上社長）</t>
    <rPh sb="14" eb="16">
      <t>ジジョウ</t>
    </rPh>
    <rPh sb="17" eb="18">
      <t>ベイ</t>
    </rPh>
    <rPh sb="23" eb="25">
      <t>イノウエ</t>
    </rPh>
    <rPh sb="25" eb="27">
      <t>シャチョウ</t>
    </rPh>
    <phoneticPr fontId="2"/>
  </si>
  <si>
    <t>　　　　　　　　　　　　　　　　代表取締役社長）</t>
    <rPh sb="16" eb="18">
      <t>ダイヒョウ</t>
    </rPh>
    <rPh sb="18" eb="21">
      <t>トリシマリヤク</t>
    </rPh>
    <rPh sb="21" eb="23">
      <t>シャチョウ</t>
    </rPh>
    <phoneticPr fontId="2"/>
  </si>
  <si>
    <t>　　日　時：平成２７年６月９（火）１５：３０～１６：４０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</si>
  <si>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時：平成２６年６月９（月）１５：３０～１６：４０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ゲツ</t>
    </rPh>
    <phoneticPr fontId="2"/>
  </si>
  <si>
    <t>　　日　時：平成２５年６月１０（月）１５：２０～１６：４０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ゲツ</t>
    </rPh>
    <phoneticPr fontId="2"/>
  </si>
  <si>
    <t>　　日　時：平成２４年６月７（木）１５：３０～１６：３０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</si>
  <si>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時：平成２３年６月９（木）１５：３０～１６：３０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</si>
  <si>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時：平成２２年６月８（火）１５：４０～１６：４０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</si>
  <si>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時：平成２１年６月１（月）１５：３０～１６：３０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ゲツ</t>
    </rPh>
    <phoneticPr fontId="2"/>
  </si>
  <si>
    <t>　　日　時：平成２０年６月１０（火）１５：１５～１６：４５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</si>
  <si>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時：平成１９年６月１２（火）１５：１５～１６：４５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</si>
  <si>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時：平成１８年６月６（火）１５：３０～１６：３０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</si>
  <si>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時：平成１７年６月９（木）１５：３０～１６：３０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</si>
  <si>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時：平成１６年６月１０（火）１４：３０～１６：３０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</si>
  <si>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時：平成１５年６月１０（火）１４：３０～１６：３０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</si>
  <si>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時：平成１４年６月１１日（火）１５：００～１６：３０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</si>
  <si>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時：平成１３年６月４日（月）１５：００～１６：３０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ゲツ</t>
    </rPh>
    <phoneticPr fontId="2"/>
  </si>
  <si>
    <t>　　日　時：平成１２年６月１２日（月）１４：３０～１６：４５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</si>
  <si>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時：平成１１年６月８日（火）１４：３０～１６：００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</si>
  <si>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　日　時：平成１０年６月２日（火）１５：００～１６：３０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</si>
  <si>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　日　時：平成９年５月３０日（金）１４：００～１６：２０</t>
    <rPh sb="2" eb="3">
      <t>ニチ</t>
    </rPh>
    <rPh sb="4" eb="5">
      <t>トキ</t>
    </rPh>
    <rPh sb="6" eb="8">
      <t>ヘイセイ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</si>
  <si>
    <t>　　　　　コナン販売株式会社　常務取締役　山崎信一郎氏</t>
    <rPh sb="8" eb="10">
      <t>ハンバイ</t>
    </rPh>
    <rPh sb="10" eb="12">
      <t>カブシキ</t>
    </rPh>
    <rPh sb="12" eb="14">
      <t>カイシャ</t>
    </rPh>
    <rPh sb="15" eb="17">
      <t>ジョウム</t>
    </rPh>
    <rPh sb="17" eb="20">
      <t>トリシマリヤク</t>
    </rPh>
    <rPh sb="21" eb="23">
      <t>ヤマザキ</t>
    </rPh>
    <rPh sb="23" eb="27">
      <t>シンイチロウシ</t>
    </rPh>
    <phoneticPr fontId="2"/>
  </si>
  <si>
    <t>　　　武内重親氏（アップルジャパン株式会社代表取締役社長）</t>
    <rPh sb="17" eb="19">
      <t>カブシキ</t>
    </rPh>
    <rPh sb="19" eb="21">
      <t>カイシャ</t>
    </rPh>
    <rPh sb="21" eb="23">
      <t>ダイヒョウ</t>
    </rPh>
    <rPh sb="23" eb="26">
      <t>トリシマリヤク</t>
    </rPh>
    <rPh sb="26" eb="28">
      <t>シャチョウ</t>
    </rPh>
    <phoneticPr fontId="2"/>
  </si>
  <si>
    <t>　　　　　　　浮川　和宣氏（株式会社ジャストシステム</t>
    <rPh sb="7" eb="9">
      <t>ウキカワ</t>
    </rPh>
    <rPh sb="12" eb="13">
      <t>シ</t>
    </rPh>
    <phoneticPr fontId="2"/>
  </si>
  <si>
    <t>１．講演会（総会）</t>
    <phoneticPr fontId="2"/>
  </si>
  <si>
    <t>１．講演会（総会）</t>
    <rPh sb="2" eb="5">
      <t>コウエンカイ</t>
    </rPh>
    <rPh sb="6" eb="8">
      <t>ソウカイ</t>
    </rPh>
    <phoneticPr fontId="2"/>
  </si>
  <si>
    <t>　　　９６年度各社のパソコン戦略</t>
    <rPh sb="5" eb="7">
      <t>ネンド</t>
    </rPh>
    <rPh sb="7" eb="9">
      <t>カクシャ</t>
    </rPh>
    <rPh sb="14" eb="16">
      <t>センリャク</t>
    </rPh>
    <phoneticPr fontId="2"/>
  </si>
  <si>
    <t>　　　ハードメーカー今年の戦略</t>
    <rPh sb="10" eb="11">
      <t>コン</t>
    </rPh>
    <rPh sb="11" eb="12">
      <t>ネン</t>
    </rPh>
    <rPh sb="13" eb="15">
      <t>センリャク</t>
    </rPh>
    <phoneticPr fontId="2"/>
  </si>
  <si>
    <t>　　ユースウェア商品実態調査　　</t>
    <rPh sb="8" eb="10">
      <t>ショウヒン</t>
    </rPh>
    <rPh sb="10" eb="12">
      <t>ジッタイ</t>
    </rPh>
    <rPh sb="12" eb="14">
      <t>チョウサ</t>
    </rPh>
    <phoneticPr fontId="2"/>
  </si>
  <si>
    <t>　　アップルの営業戦略</t>
    <rPh sb="7" eb="9">
      <t>エイギョウ</t>
    </rPh>
    <rPh sb="9" eb="11">
      <t>センリャク</t>
    </rPh>
    <phoneticPr fontId="2"/>
  </si>
  <si>
    <t>　　講師　　渡邉　和也氏（ノベル株式会社代表取締役社長）</t>
    <rPh sb="2" eb="4">
      <t>コウシ</t>
    </rPh>
    <rPh sb="6" eb="8">
      <t>ワタナベ</t>
    </rPh>
    <rPh sb="9" eb="11">
      <t>カズナリ</t>
    </rPh>
    <rPh sb="11" eb="12">
      <t>シ</t>
    </rPh>
    <rPh sb="16" eb="18">
      <t>カブシキ</t>
    </rPh>
    <rPh sb="18" eb="20">
      <t>カイシャ</t>
    </rPh>
    <rPh sb="20" eb="22">
      <t>ダイヒョウ</t>
    </rPh>
    <rPh sb="22" eb="25">
      <t>トリシマリヤク</t>
    </rPh>
    <rPh sb="25" eb="27">
      <t>シャチョウ</t>
    </rPh>
    <phoneticPr fontId="2"/>
  </si>
  <si>
    <t>セミナー等開催</t>
    <phoneticPr fontId="2"/>
  </si>
  <si>
    <t>セミナー等開催</t>
    <rPh sb="4" eb="5">
      <t>トウ</t>
    </rPh>
    <rPh sb="5" eb="7">
      <t>カイサイ</t>
    </rPh>
    <phoneticPr fontId="2"/>
  </si>
  <si>
    <t>１．平成８年１月　パネルディスカッション</t>
    <phoneticPr fontId="2"/>
  </si>
  <si>
    <t>１．平成７年１月　パネルディスカッション</t>
    <phoneticPr fontId="2"/>
  </si>
  <si>
    <t>１．平成６年１月　第２回ＪＣＳＳＡフォーラム</t>
    <phoneticPr fontId="2"/>
  </si>
  <si>
    <t>１．平成５年５月　セミナー</t>
    <phoneticPr fontId="2"/>
  </si>
  <si>
    <t>１．平成４年２月　設立記念講演（ホテルニューオータニ）</t>
    <rPh sb="11" eb="13">
      <t>キネン</t>
    </rPh>
    <rPh sb="13" eb="15">
      <t>コウエン</t>
    </rPh>
    <phoneticPr fontId="2"/>
  </si>
  <si>
    <t>普及及び啓発事業</t>
    <phoneticPr fontId="2"/>
  </si>
  <si>
    <t>　　　　　　　　戦略　　　　　　　　　　　　　　参加者　　１３名</t>
    <rPh sb="8" eb="10">
      <t>センリャク</t>
    </rPh>
    <phoneticPr fontId="2"/>
  </si>
  <si>
    <t>　　　場　所　　：東京都立城東職業能力センター</t>
    <phoneticPr fontId="2"/>
  </si>
  <si>
    <t>　　　グループ３　就職協定による解禁日変更後の新卒者採用</t>
    <rPh sb="9" eb="11">
      <t>シュウショク</t>
    </rPh>
    <rPh sb="11" eb="13">
      <t>キョウテイ</t>
    </rPh>
    <rPh sb="16" eb="19">
      <t>カイキンビ</t>
    </rPh>
    <rPh sb="19" eb="21">
      <t>ヘンコウ</t>
    </rPh>
    <rPh sb="21" eb="22">
      <t>ゴ</t>
    </rPh>
    <rPh sb="23" eb="26">
      <t>シンソツシャ</t>
    </rPh>
    <rPh sb="26" eb="28">
      <t>サイヨウ</t>
    </rPh>
    <phoneticPr fontId="2"/>
  </si>
  <si>
    <t>　　　開催日時：平成２８年３月９日（水）</t>
    <rPh sb="6" eb="7">
      <t>ジ</t>
    </rPh>
    <rPh sb="18" eb="19">
      <t>スイ</t>
    </rPh>
    <phoneticPr fontId="2"/>
  </si>
  <si>
    <t>　　　　　　　　解決策について　　　　　　　参加者　　１７名</t>
    <rPh sb="8" eb="11">
      <t>カイケツサク</t>
    </rPh>
    <phoneticPr fontId="2"/>
  </si>
  <si>
    <t>７．東京都立城東職業能力センター見学会</t>
    <rPh sb="2" eb="4">
      <t>トウキョウ</t>
    </rPh>
    <rPh sb="4" eb="6">
      <t>トリツ</t>
    </rPh>
    <rPh sb="6" eb="8">
      <t>ジョウトウ</t>
    </rPh>
    <rPh sb="8" eb="10">
      <t>ショクギョウ</t>
    </rPh>
    <rPh sb="10" eb="12">
      <t>ノウリョク</t>
    </rPh>
    <rPh sb="16" eb="18">
      <t>ケンガク</t>
    </rPh>
    <rPh sb="18" eb="19">
      <t>カイ</t>
    </rPh>
    <phoneticPr fontId="2"/>
  </si>
  <si>
    <t>　　　グループ２　　新しい高齢者雇用の対策及び障碍者雇用</t>
    <rPh sb="10" eb="11">
      <t>アタラ</t>
    </rPh>
    <rPh sb="13" eb="16">
      <t>コウレイシャ</t>
    </rPh>
    <rPh sb="16" eb="18">
      <t>コヨウ</t>
    </rPh>
    <rPh sb="19" eb="21">
      <t>タイサク</t>
    </rPh>
    <rPh sb="21" eb="22">
      <t>オヨ</t>
    </rPh>
    <rPh sb="23" eb="26">
      <t>ショウガイシャ</t>
    </rPh>
    <rPh sb="26" eb="28">
      <t>コヨウ</t>
    </rPh>
    <phoneticPr fontId="2"/>
  </si>
  <si>
    <t>　　　　　　　　評価制度について　　　　　参加者　　１３名</t>
    <rPh sb="21" eb="24">
      <t>サンカシャ</t>
    </rPh>
    <rPh sb="28" eb="29">
      <t>メイ</t>
    </rPh>
    <phoneticPr fontId="2"/>
  </si>
  <si>
    <t>　　　　　　　　　　蕎麦掻つくり体験</t>
    <rPh sb="10" eb="13">
      <t>ソバガキ</t>
    </rPh>
    <rPh sb="16" eb="18">
      <t>タイケン</t>
    </rPh>
    <phoneticPr fontId="2"/>
  </si>
  <si>
    <t>　　　グループ１　グローバル企業の人材育成、就労形態、</t>
    <rPh sb="14" eb="16">
      <t>キギョウ</t>
    </rPh>
    <rPh sb="17" eb="19">
      <t>ジンザイ</t>
    </rPh>
    <rPh sb="19" eb="21">
      <t>イクセイ</t>
    </rPh>
    <rPh sb="22" eb="24">
      <t>シュウロウ</t>
    </rPh>
    <rPh sb="24" eb="26">
      <t>ケイタイ</t>
    </rPh>
    <phoneticPr fontId="2"/>
  </si>
  <si>
    <t>　　　参加者　１回目　３社　　６名、２回目　３社　　６名</t>
    <rPh sb="3" eb="6">
      <t>サンカシャ</t>
    </rPh>
    <rPh sb="8" eb="10">
      <t>カイメ</t>
    </rPh>
    <rPh sb="12" eb="13">
      <t>シャ</t>
    </rPh>
    <rPh sb="16" eb="17">
      <t>メイ</t>
    </rPh>
    <phoneticPr fontId="2"/>
  </si>
  <si>
    <t>　　　　　　　　　　森林ウオーク</t>
    <rPh sb="10" eb="12">
      <t>シンリン</t>
    </rPh>
    <phoneticPr fontId="2"/>
  </si>
  <si>
    <t>　　　場　所　　長野県信濃町</t>
    <rPh sb="3" eb="4">
      <t>バ</t>
    </rPh>
    <rPh sb="5" eb="6">
      <t>ショ</t>
    </rPh>
    <rPh sb="8" eb="11">
      <t>ナガノケン</t>
    </rPh>
    <rPh sb="11" eb="14">
      <t>シナノマチ</t>
    </rPh>
    <phoneticPr fontId="2"/>
  </si>
  <si>
    <t>　　　　　　　　　　～みなし残業から実残業へ～</t>
    <rPh sb="14" eb="16">
      <t>ザンギョウ</t>
    </rPh>
    <rPh sb="18" eb="19">
      <t>ジツ</t>
    </rPh>
    <rPh sb="19" eb="21">
      <t>ザンギョウ</t>
    </rPh>
    <phoneticPr fontId="2"/>
  </si>
  <si>
    <t>　　　　　　　　　　舟木社長との語らい</t>
    <rPh sb="10" eb="12">
      <t>フナキ</t>
    </rPh>
    <rPh sb="12" eb="14">
      <t>シャチョウ</t>
    </rPh>
    <rPh sb="16" eb="17">
      <t>カタ</t>
    </rPh>
    <phoneticPr fontId="2"/>
  </si>
  <si>
    <t>　　　　　　　　　　「市ヶ谷健保会館」</t>
    <rPh sb="11" eb="14">
      <t>イチガヤ</t>
    </rPh>
    <rPh sb="14" eb="16">
      <t>ケンポ</t>
    </rPh>
    <rPh sb="16" eb="18">
      <t>カイカン</t>
    </rPh>
    <phoneticPr fontId="2"/>
  </si>
  <si>
    <t>　　　開催日　平成２５年７月１９日（金）～２０日(土）</t>
    <phoneticPr fontId="2"/>
  </si>
  <si>
    <t>　　テーマ　　　アファンの森の森林セラピーの紹介</t>
    <rPh sb="13" eb="14">
      <t>モリ</t>
    </rPh>
    <rPh sb="15" eb="17">
      <t>シンリン</t>
    </rPh>
    <rPh sb="22" eb="24">
      <t>ショウカイ</t>
    </rPh>
    <phoneticPr fontId="2"/>
  </si>
  <si>
    <t>　　テーマ　　　過重労働と健康管理</t>
    <rPh sb="8" eb="10">
      <t>カジュウ</t>
    </rPh>
    <rPh sb="10" eb="12">
      <t>ロウドウ</t>
    </rPh>
    <rPh sb="13" eb="15">
      <t>ケンコウ</t>
    </rPh>
    <rPh sb="15" eb="17">
      <t>カンリ</t>
    </rPh>
    <phoneticPr fontId="2"/>
  </si>
  <si>
    <t>　　テーマ　　人事に関する諸問題</t>
    <rPh sb="7" eb="9">
      <t>ジンジ</t>
    </rPh>
    <rPh sb="10" eb="11">
      <t>カン</t>
    </rPh>
    <rPh sb="13" eb="16">
      <t>ショモンダイ</t>
    </rPh>
    <phoneticPr fontId="2"/>
  </si>
  <si>
    <t>　　テーマ　　　人材育成に関する諸問題</t>
    <rPh sb="8" eb="10">
      <t>ジンザイ</t>
    </rPh>
    <rPh sb="10" eb="12">
      <t>イクセイ</t>
    </rPh>
    <rPh sb="13" eb="14">
      <t>カン</t>
    </rPh>
    <rPh sb="16" eb="19">
      <t>ショモンダイ</t>
    </rPh>
    <phoneticPr fontId="2"/>
  </si>
  <si>
    <t>　　テーマ　　　ＮＥＣのメンタルヘルス推進について</t>
    <rPh sb="19" eb="21">
      <t>スイシン</t>
    </rPh>
    <phoneticPr fontId="2"/>
  </si>
  <si>
    <t>　　テーマ　　　営業社員の残業制度について</t>
    <rPh sb="8" eb="10">
      <t>エイギョウ</t>
    </rPh>
    <rPh sb="10" eb="12">
      <t>シャイン</t>
    </rPh>
    <rPh sb="13" eb="15">
      <t>ザンギョウ</t>
    </rPh>
    <rPh sb="15" eb="17">
      <t>セイド</t>
    </rPh>
    <phoneticPr fontId="2"/>
  </si>
  <si>
    <t>　　テーマ　　キャノンマーケティングジャパンの人材育成政策</t>
    <rPh sb="23" eb="25">
      <t>ジンザイ</t>
    </rPh>
    <rPh sb="25" eb="27">
      <t>イクセイ</t>
    </rPh>
    <rPh sb="27" eb="29">
      <t>セイサク</t>
    </rPh>
    <phoneticPr fontId="2"/>
  </si>
  <si>
    <t>　　　テーマ　　：メンタルヘルスと統合医療</t>
    <rPh sb="17" eb="19">
      <t>トウゴウ</t>
    </rPh>
    <rPh sb="19" eb="21">
      <t>イリョウ</t>
    </rPh>
    <phoneticPr fontId="2"/>
  </si>
  <si>
    <t>　　　場　所　　　関東ＩＴソフトウェア健康保険組合</t>
    <rPh sb="9" eb="11">
      <t>カントウ</t>
    </rPh>
    <rPh sb="19" eb="21">
      <t>ケンコウ</t>
    </rPh>
    <rPh sb="21" eb="23">
      <t>ホケン</t>
    </rPh>
    <rPh sb="23" eb="25">
      <t>クミアイ</t>
    </rPh>
    <phoneticPr fontId="2"/>
  </si>
  <si>
    <t>　　　開催日　平成２５年５月２４日（金）～２５日(土）</t>
    <rPh sb="18" eb="19">
      <t>キン</t>
    </rPh>
    <rPh sb="23" eb="24">
      <t>ニチ</t>
    </rPh>
    <rPh sb="25" eb="26">
      <t>ド</t>
    </rPh>
    <phoneticPr fontId="2"/>
  </si>
  <si>
    <t>　　参加者　　　８社　　１３名</t>
    <rPh sb="2" eb="5">
      <t>サンカシャ</t>
    </rPh>
    <rPh sb="9" eb="10">
      <t>シャ</t>
    </rPh>
    <rPh sb="14" eb="15">
      <t>メイ</t>
    </rPh>
    <phoneticPr fontId="2"/>
  </si>
  <si>
    <t>　　参加者　　　１９社　　２５名</t>
    <rPh sb="2" eb="5">
      <t>サンカシャ</t>
    </rPh>
    <rPh sb="10" eb="11">
      <t>シャ</t>
    </rPh>
    <rPh sb="15" eb="16">
      <t>メイ</t>
    </rPh>
    <phoneticPr fontId="2"/>
  </si>
  <si>
    <t>　　参加者　　１９社　　２５名</t>
    <rPh sb="2" eb="5">
      <t>サンカシャ</t>
    </rPh>
    <rPh sb="9" eb="10">
      <t>シャ</t>
    </rPh>
    <rPh sb="14" eb="15">
      <t>メイ</t>
    </rPh>
    <phoneticPr fontId="2"/>
  </si>
  <si>
    <t>　　参加者　　　９社　　９名</t>
    <rPh sb="2" eb="5">
      <t>サンカシャ</t>
    </rPh>
    <rPh sb="9" eb="10">
      <t>シャ</t>
    </rPh>
    <rPh sb="13" eb="14">
      <t>メイ</t>
    </rPh>
    <phoneticPr fontId="2"/>
  </si>
  <si>
    <t>　　参加者　　　１９社　　３３名</t>
    <rPh sb="2" eb="5">
      <t>サンカシャ</t>
    </rPh>
    <rPh sb="10" eb="11">
      <t>シャ</t>
    </rPh>
    <rPh sb="15" eb="16">
      <t>メイ</t>
    </rPh>
    <phoneticPr fontId="2"/>
  </si>
  <si>
    <t>　　参加者　　　２４社　　３２名</t>
    <rPh sb="2" eb="5">
      <t>サンカシャ</t>
    </rPh>
    <rPh sb="10" eb="11">
      <t>シャ</t>
    </rPh>
    <rPh sb="15" eb="16">
      <t>メイ</t>
    </rPh>
    <phoneticPr fontId="2"/>
  </si>
  <si>
    <t>　　参加者　　　１８社　　２１名</t>
    <rPh sb="2" eb="5">
      <t>サンカシャ</t>
    </rPh>
    <rPh sb="10" eb="11">
      <t>シャ</t>
    </rPh>
    <rPh sb="15" eb="16">
      <t>メイ</t>
    </rPh>
    <phoneticPr fontId="2"/>
  </si>
  <si>
    <t>　　　場　所　　：山梨県北杜市高根町清里　萌木の森</t>
    <rPh sb="9" eb="12">
      <t>ヤマナシケン</t>
    </rPh>
    <rPh sb="12" eb="15">
      <t>ホクトシ</t>
    </rPh>
    <rPh sb="15" eb="18">
      <t>タカネマチ</t>
    </rPh>
    <rPh sb="18" eb="20">
      <t>キヨサト</t>
    </rPh>
    <rPh sb="21" eb="23">
      <t>モエギ</t>
    </rPh>
    <rPh sb="24" eb="25">
      <t>モリ</t>
    </rPh>
    <phoneticPr fontId="2"/>
  </si>
  <si>
    <t>　　　開催日時　平成２６年８月２９日（金）１５：００～１７：００</t>
    <rPh sb="6" eb="7">
      <t>ジ</t>
    </rPh>
    <rPh sb="19" eb="20">
      <t>キン</t>
    </rPh>
    <phoneticPr fontId="2"/>
  </si>
  <si>
    <t>　　　活用法を紹介した。</t>
    <rPh sb="3" eb="4">
      <t>カツ</t>
    </rPh>
    <rPh sb="7" eb="9">
      <t>ショウカイ</t>
    </rPh>
    <phoneticPr fontId="2"/>
  </si>
  <si>
    <t>　　開催場所　日本事務器株式会社会議室</t>
    <rPh sb="2" eb="4">
      <t>カイサイ</t>
    </rPh>
    <rPh sb="4" eb="6">
      <t>バショ</t>
    </rPh>
    <rPh sb="7" eb="9">
      <t>ニホン</t>
    </rPh>
    <rPh sb="9" eb="11">
      <t>ジム</t>
    </rPh>
    <rPh sb="11" eb="12">
      <t>キ</t>
    </rPh>
    <rPh sb="12" eb="14">
      <t>カブシキ</t>
    </rPh>
    <rPh sb="14" eb="16">
      <t>カイシャ</t>
    </rPh>
    <rPh sb="16" eb="19">
      <t>カイギシツ</t>
    </rPh>
    <phoneticPr fontId="2"/>
  </si>
  <si>
    <t>　　開催場所　文京シビックセンター</t>
    <rPh sb="2" eb="4">
      <t>カイサイ</t>
    </rPh>
    <rPh sb="4" eb="6">
      <t>バショ</t>
    </rPh>
    <rPh sb="7" eb="9">
      <t>ブンキョウ</t>
    </rPh>
    <phoneticPr fontId="2"/>
  </si>
  <si>
    <t>　　　開催日時：平成２８年２月２６日（金）～２８日（土）</t>
    <rPh sb="6" eb="7">
      <t>ジ</t>
    </rPh>
    <rPh sb="19" eb="20">
      <t>キン</t>
    </rPh>
    <rPh sb="24" eb="25">
      <t>ニチ</t>
    </rPh>
    <rPh sb="26" eb="27">
      <t>ド</t>
    </rPh>
    <phoneticPr fontId="2"/>
  </si>
  <si>
    <t>　　をつくり、それぞれ講演と自由討論をおｋなった。</t>
    <rPh sb="11" eb="13">
      <t>コウエン</t>
    </rPh>
    <rPh sb="14" eb="16">
      <t>ジユウ</t>
    </rPh>
    <rPh sb="16" eb="18">
      <t>トウロン</t>
    </rPh>
    <phoneticPr fontId="2"/>
  </si>
  <si>
    <t>　　　アファンの森、癒しの森の森林セラピーを体験し、その</t>
    <rPh sb="8" eb="9">
      <t>モリ</t>
    </rPh>
    <rPh sb="10" eb="11">
      <t>イヤ</t>
    </rPh>
    <rPh sb="13" eb="14">
      <t>モリ</t>
    </rPh>
    <rPh sb="15" eb="17">
      <t>シンリン</t>
    </rPh>
    <rPh sb="22" eb="24">
      <t>タイケン</t>
    </rPh>
    <phoneticPr fontId="2"/>
  </si>
  <si>
    <t>　　開催日時　平成２４年１１月７日（水）１５：００～１７：００</t>
    <rPh sb="18" eb="19">
      <t>スイ</t>
    </rPh>
    <phoneticPr fontId="2"/>
  </si>
  <si>
    <t>　　開催日時　平成２３年８月２４日（水）１５：３０～１７：００</t>
    <rPh sb="18" eb="19">
      <t>スイ</t>
    </rPh>
    <phoneticPr fontId="2"/>
  </si>
  <si>
    <t>　　開催日時　平成２２年８月２５日（水）１５：３０～１７：００</t>
    <rPh sb="18" eb="19">
      <t>スイ</t>
    </rPh>
    <phoneticPr fontId="2"/>
  </si>
  <si>
    <t>　　開催日時　平成２１年７月７日（水）１５：００～１７：００</t>
    <rPh sb="17" eb="18">
      <t>スイ</t>
    </rPh>
    <phoneticPr fontId="2"/>
  </si>
  <si>
    <t>　　開催日時　平成２０年８月２０日（水）１５：００～１７：００</t>
    <rPh sb="18" eb="19">
      <t>スイ</t>
    </rPh>
    <phoneticPr fontId="2"/>
  </si>
  <si>
    <t>　　開催日時　平成１９年１０月２１日（水）１５：３０～１７：００</t>
    <rPh sb="19" eb="20">
      <t>スイ</t>
    </rPh>
    <phoneticPr fontId="2"/>
  </si>
  <si>
    <t>　　開催日時　平成１９年１月３０日（火）１４：００～１６：３０</t>
    <rPh sb="18" eb="19">
      <t>カ</t>
    </rPh>
    <phoneticPr fontId="2"/>
  </si>
  <si>
    <t>６．自然体験プログラム視察ツアー</t>
    <rPh sb="2" eb="4">
      <t>シゼン</t>
    </rPh>
    <rPh sb="4" eb="6">
      <t>タイケン</t>
    </rPh>
    <rPh sb="11" eb="13">
      <t>シサツ</t>
    </rPh>
    <phoneticPr fontId="2"/>
  </si>
  <si>
    <t>　　人事・総務担当者を対象に、３つのテーマで３つのグループ</t>
    <rPh sb="2" eb="4">
      <t>ジンジ</t>
    </rPh>
    <rPh sb="5" eb="7">
      <t>ソウム</t>
    </rPh>
    <rPh sb="7" eb="10">
      <t>タントウシャ</t>
    </rPh>
    <rPh sb="11" eb="13">
      <t>タイショウ</t>
    </rPh>
    <phoneticPr fontId="2"/>
  </si>
  <si>
    <t>　　　森林セラピー視察会を２回実施した。</t>
    <rPh sb="3" eb="5">
      <t>シンリン</t>
    </rPh>
    <rPh sb="9" eb="11">
      <t>シサツ</t>
    </rPh>
    <rPh sb="11" eb="12">
      <t>カイ</t>
    </rPh>
    <rPh sb="14" eb="15">
      <t>カイ</t>
    </rPh>
    <rPh sb="15" eb="17">
      <t>ジッシ</t>
    </rPh>
    <phoneticPr fontId="2"/>
  </si>
  <si>
    <t>　　人事関係者による情報交換会を行った。</t>
    <rPh sb="2" eb="4">
      <t>ジンジ</t>
    </rPh>
    <rPh sb="4" eb="7">
      <t>カンケイシャ</t>
    </rPh>
    <rPh sb="10" eb="12">
      <t>ジョウホウ</t>
    </rPh>
    <rPh sb="12" eb="14">
      <t>コウカン</t>
    </rPh>
    <rPh sb="14" eb="15">
      <t>カイ</t>
    </rPh>
    <rPh sb="16" eb="17">
      <t>オコナ</t>
    </rPh>
    <phoneticPr fontId="2"/>
  </si>
  <si>
    <t>５、情報交換会</t>
    <phoneticPr fontId="2"/>
  </si>
  <si>
    <t>５、情報交換会（メンタルヘルス体験視察会）</t>
    <rPh sb="15" eb="17">
      <t>タイケン</t>
    </rPh>
    <rPh sb="17" eb="19">
      <t>シサツ</t>
    </rPh>
    <rPh sb="19" eb="20">
      <t>カイ</t>
    </rPh>
    <phoneticPr fontId="2"/>
  </si>
  <si>
    <t>５、情報交換会</t>
    <rPh sb="2" eb="4">
      <t>ジョウホウ</t>
    </rPh>
    <rPh sb="4" eb="6">
      <t>コウカン</t>
    </rPh>
    <rPh sb="6" eb="7">
      <t>カイ</t>
    </rPh>
    <phoneticPr fontId="2"/>
  </si>
  <si>
    <t>　　　　　　　　　　　　　　　　　　　　　　　　　参加者　　　８名</t>
    <phoneticPr fontId="2"/>
  </si>
  <si>
    <t>　　　グループ３　新人採用について</t>
    <rPh sb="9" eb="11">
      <t>シンジン</t>
    </rPh>
    <rPh sb="11" eb="13">
      <t>サイヨウ</t>
    </rPh>
    <phoneticPr fontId="2"/>
  </si>
  <si>
    <t>　テーマ　　　顧客提案力、営業力研修</t>
    <rPh sb="7" eb="9">
      <t>コキャク</t>
    </rPh>
    <rPh sb="9" eb="11">
      <t>テイアン</t>
    </rPh>
    <rPh sb="11" eb="12">
      <t>リョク</t>
    </rPh>
    <rPh sb="13" eb="16">
      <t>エイギョウリョク</t>
    </rPh>
    <rPh sb="17" eb="18">
      <t>シュウ</t>
    </rPh>
    <phoneticPr fontId="2"/>
  </si>
  <si>
    <t>　　　　　　　　　　　　　　　　　　　　　　　　　参加者　　　４名</t>
    <phoneticPr fontId="2"/>
  </si>
  <si>
    <t>　テーマ　　　技術職・営業職向けプレゼン研修</t>
    <rPh sb="20" eb="22">
      <t>ケンシュウ</t>
    </rPh>
    <rPh sb="21" eb="22">
      <t>シュウ</t>
    </rPh>
    <phoneticPr fontId="2"/>
  </si>
  <si>
    <t>　参加者　　　１１社　　２５名</t>
    <rPh sb="1" eb="4">
      <t>サンカシャ</t>
    </rPh>
    <rPh sb="9" eb="10">
      <t>シャ</t>
    </rPh>
    <rPh sb="14" eb="15">
      <t>メイ</t>
    </rPh>
    <phoneticPr fontId="2"/>
  </si>
  <si>
    <t>　　　グループ２　　新しい高齢者雇用の対策について</t>
    <rPh sb="10" eb="11">
      <t>アタラ</t>
    </rPh>
    <rPh sb="13" eb="16">
      <t>コウレイシャ</t>
    </rPh>
    <rPh sb="16" eb="18">
      <t>コヨウ</t>
    </rPh>
    <rPh sb="19" eb="21">
      <t>タイサク</t>
    </rPh>
    <phoneticPr fontId="2"/>
  </si>
  <si>
    <t>　参加者　　　８社　　１９名</t>
    <rPh sb="1" eb="4">
      <t>サンカシャ</t>
    </rPh>
    <rPh sb="8" eb="9">
      <t>シャ</t>
    </rPh>
    <rPh sb="13" eb="14">
      <t>メイ</t>
    </rPh>
    <phoneticPr fontId="2"/>
  </si>
  <si>
    <t>　開催場所　東京学院ビル会議室</t>
    <rPh sb="1" eb="3">
      <t>カイサイ</t>
    </rPh>
    <rPh sb="3" eb="5">
      <t>バショ</t>
    </rPh>
    <rPh sb="6" eb="8">
      <t>トウキョウ</t>
    </rPh>
    <rPh sb="8" eb="10">
      <t>ガクイン</t>
    </rPh>
    <rPh sb="12" eb="15">
      <t>カイギシツ</t>
    </rPh>
    <phoneticPr fontId="2"/>
  </si>
  <si>
    <t>　　　　　　　　　　　　　　　　　　　　　　　　　参加者　　１０名</t>
    <rPh sb="25" eb="28">
      <t>サンカシャ</t>
    </rPh>
    <rPh sb="32" eb="33">
      <t>メイ</t>
    </rPh>
    <phoneticPr fontId="2"/>
  </si>
  <si>
    <t>　開催場所　Ｇ－ＦＩＥＬＤ　ＥＢＩＳＵ</t>
    <rPh sb="1" eb="3">
      <t>カイサイ</t>
    </rPh>
    <rPh sb="3" eb="5">
      <t>バショ</t>
    </rPh>
    <phoneticPr fontId="2"/>
  </si>
  <si>
    <t>　　　　　　　　１０：００～１７：３０</t>
    <phoneticPr fontId="2"/>
  </si>
  <si>
    <t>　　　グループ１　マイナンバー制度について、</t>
    <rPh sb="15" eb="17">
      <t>セイド</t>
    </rPh>
    <phoneticPr fontId="2"/>
  </si>
  <si>
    <t>　開催日時　平成２５年５月１６日（木）１４：３０～１７：３０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モク</t>
    </rPh>
    <phoneticPr fontId="2"/>
  </si>
  <si>
    <t>　開催日時　平成２４年５月２３日（水）、２４日（木）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rPh sb="22" eb="23">
      <t>カ</t>
    </rPh>
    <rPh sb="24" eb="25">
      <t>モク</t>
    </rPh>
    <phoneticPr fontId="2"/>
  </si>
  <si>
    <t>５．技術職・営業職向けプレゼン研修</t>
    <rPh sb="2" eb="4">
      <t>ギジュツ</t>
    </rPh>
    <rPh sb="4" eb="5">
      <t>ショク</t>
    </rPh>
    <rPh sb="6" eb="8">
      <t>エイギョウ</t>
    </rPh>
    <rPh sb="8" eb="9">
      <t>ショク</t>
    </rPh>
    <rPh sb="9" eb="10">
      <t>ム</t>
    </rPh>
    <rPh sb="15" eb="17">
      <t>ケンシュウ</t>
    </rPh>
    <phoneticPr fontId="2"/>
  </si>
  <si>
    <t>５．提案力研修</t>
    <rPh sb="2" eb="4">
      <t>テイアン</t>
    </rPh>
    <rPh sb="4" eb="5">
      <t>リョク</t>
    </rPh>
    <rPh sb="5" eb="7">
      <t>ケンシュウ</t>
    </rPh>
    <phoneticPr fontId="2"/>
  </si>
  <si>
    <t>　　　　　　　　「市ヶ谷健保会館」</t>
    <rPh sb="9" eb="12">
      <t>イチガヤ</t>
    </rPh>
    <rPh sb="12" eb="14">
      <t>ケンポ</t>
    </rPh>
    <rPh sb="14" eb="16">
      <t>カイカン</t>
    </rPh>
    <phoneticPr fontId="2"/>
  </si>
  <si>
    <t>　　　場　所　　関東ＩＴソフトウェア健康保険組合</t>
    <rPh sb="8" eb="10">
      <t>カントウ</t>
    </rPh>
    <rPh sb="18" eb="20">
      <t>ケンコウ</t>
    </rPh>
    <rPh sb="20" eb="22">
      <t>ホケン</t>
    </rPh>
    <rPh sb="22" eb="24">
      <t>クミアイ</t>
    </rPh>
    <phoneticPr fontId="2"/>
  </si>
  <si>
    <t>　　　　　　　　を学ぶ</t>
    <phoneticPr fontId="2"/>
  </si>
  <si>
    <t>　　　開催日時：平成２７年８月２８日（金）１５：００～１７：００</t>
    <rPh sb="6" eb="7">
      <t>ジ</t>
    </rPh>
    <rPh sb="19" eb="20">
      <t>キン</t>
    </rPh>
    <phoneticPr fontId="2"/>
  </si>
  <si>
    <t>　テーマ　　　これからのリーダーに必要となる『心の持ち方』</t>
    <rPh sb="17" eb="19">
      <t>ヒツヨウ</t>
    </rPh>
    <rPh sb="23" eb="24">
      <t>ココロ</t>
    </rPh>
    <rPh sb="25" eb="26">
      <t>モ</t>
    </rPh>
    <rPh sb="27" eb="28">
      <t>カタ</t>
    </rPh>
    <phoneticPr fontId="2"/>
  </si>
  <si>
    <t>　テーマ　　　　リーダーシップアドべンチャー研修</t>
    <rPh sb="23" eb="24">
      <t>シュウ</t>
    </rPh>
    <phoneticPr fontId="2"/>
  </si>
  <si>
    <t>　テーマ　　　リーダーシップアドべンチャー研修</t>
    <rPh sb="22" eb="23">
      <t>シュウ</t>
    </rPh>
    <phoneticPr fontId="2"/>
  </si>
  <si>
    <t>　テーマ　　　マネージメントゲーム</t>
    <phoneticPr fontId="2"/>
  </si>
  <si>
    <t>　　をつくり、それぞれ講演と自由討論を行った。</t>
    <rPh sb="11" eb="13">
      <t>コウエン</t>
    </rPh>
    <rPh sb="14" eb="16">
      <t>ジユウ</t>
    </rPh>
    <rPh sb="16" eb="18">
      <t>トウロン</t>
    </rPh>
    <rPh sb="19" eb="20">
      <t>オコナ</t>
    </rPh>
    <phoneticPr fontId="2"/>
  </si>
  <si>
    <t>　参加者　　　８社　　２４名</t>
    <rPh sb="1" eb="4">
      <t>サンカシャ</t>
    </rPh>
    <rPh sb="8" eb="9">
      <t>シャ</t>
    </rPh>
    <rPh sb="13" eb="14">
      <t>メイ</t>
    </rPh>
    <phoneticPr fontId="2"/>
  </si>
  <si>
    <t>　参加者　　　　６社　　２０名</t>
    <rPh sb="1" eb="4">
      <t>サンカシャ</t>
    </rPh>
    <rPh sb="9" eb="10">
      <t>シャ</t>
    </rPh>
    <rPh sb="14" eb="15">
      <t>メイ</t>
    </rPh>
    <phoneticPr fontId="2"/>
  </si>
  <si>
    <t>　参加者　　　１０社　　３６名</t>
    <rPh sb="1" eb="4">
      <t>サンカシャ</t>
    </rPh>
    <rPh sb="9" eb="10">
      <t>シャ</t>
    </rPh>
    <rPh sb="14" eb="15">
      <t>メイ</t>
    </rPh>
    <phoneticPr fontId="2"/>
  </si>
  <si>
    <t>　参加者　　　８社　　３４名</t>
    <rPh sb="1" eb="4">
      <t>サンカシャ</t>
    </rPh>
    <rPh sb="8" eb="9">
      <t>シャ</t>
    </rPh>
    <rPh sb="13" eb="14">
      <t>メイ</t>
    </rPh>
    <phoneticPr fontId="2"/>
  </si>
  <si>
    <t>　参加者　　　８社　　２８名</t>
    <rPh sb="1" eb="4">
      <t>サンカシャ</t>
    </rPh>
    <rPh sb="8" eb="9">
      <t>シャ</t>
    </rPh>
    <rPh sb="13" eb="14">
      <t>メイ</t>
    </rPh>
    <phoneticPr fontId="2"/>
  </si>
  <si>
    <t>　参加者　　　７社　　管理職１２名</t>
    <rPh sb="1" eb="4">
      <t>サンカシャ</t>
    </rPh>
    <rPh sb="8" eb="9">
      <t>シャ</t>
    </rPh>
    <rPh sb="11" eb="13">
      <t>カンリ</t>
    </rPh>
    <rPh sb="13" eb="14">
      <t>ショク</t>
    </rPh>
    <rPh sb="16" eb="17">
      <t>メイ</t>
    </rPh>
    <phoneticPr fontId="2"/>
  </si>
  <si>
    <t>　開催場所　市ヶ谷健保会館</t>
    <rPh sb="1" eb="3">
      <t>カイサイ</t>
    </rPh>
    <rPh sb="3" eb="5">
      <t>バショ</t>
    </rPh>
    <rPh sb="6" eb="9">
      <t>イチガヤ</t>
    </rPh>
    <rPh sb="9" eb="11">
      <t>ケンポ</t>
    </rPh>
    <rPh sb="11" eb="13">
      <t>カイカン</t>
    </rPh>
    <phoneticPr fontId="2"/>
  </si>
  <si>
    <t>　開催場所　　リコー東松山研修センター</t>
    <rPh sb="1" eb="3">
      <t>カイサイ</t>
    </rPh>
    <rPh sb="3" eb="5">
      <t>バショ</t>
    </rPh>
    <rPh sb="10" eb="11">
      <t>ヒガシ</t>
    </rPh>
    <rPh sb="11" eb="13">
      <t>マツヤマ</t>
    </rPh>
    <rPh sb="13" eb="15">
      <t>ケンシュウ</t>
    </rPh>
    <phoneticPr fontId="2"/>
  </si>
  <si>
    <t>　開催場所　リコー東松山研修センター</t>
    <rPh sb="1" eb="3">
      <t>カイサイ</t>
    </rPh>
    <rPh sb="3" eb="5">
      <t>バショ</t>
    </rPh>
    <rPh sb="9" eb="10">
      <t>ヒガシ</t>
    </rPh>
    <rPh sb="10" eb="12">
      <t>マツヤマ</t>
    </rPh>
    <rPh sb="12" eb="14">
      <t>ケンシュウ</t>
    </rPh>
    <phoneticPr fontId="2"/>
  </si>
  <si>
    <t>　開催場所　ディーアイエスソリューション株式会社　会議室</t>
    <rPh sb="1" eb="3">
      <t>カイサイ</t>
    </rPh>
    <rPh sb="3" eb="5">
      <t>バショ</t>
    </rPh>
    <rPh sb="20" eb="22">
      <t>カブシキ</t>
    </rPh>
    <rPh sb="22" eb="24">
      <t>カイシャ</t>
    </rPh>
    <rPh sb="25" eb="28">
      <t>カイギシツ</t>
    </rPh>
    <phoneticPr fontId="2"/>
  </si>
  <si>
    <t>　開催日　平成２５年１０月２４日（木）９：３０～１７：３０</t>
    <rPh sb="1" eb="3">
      <t>カイサイ</t>
    </rPh>
    <rPh sb="5" eb="7">
      <t>ヘイセイ</t>
    </rPh>
    <rPh sb="9" eb="10">
      <t>ネン</t>
    </rPh>
    <rPh sb="12" eb="13">
      <t>ガツ</t>
    </rPh>
    <rPh sb="15" eb="16">
      <t>ニチ</t>
    </rPh>
    <rPh sb="17" eb="18">
      <t>モク</t>
    </rPh>
    <phoneticPr fontId="2"/>
  </si>
  <si>
    <t>　開催日時　平成２４年１０月１７日（水）１０：００～１７：３０</t>
    <rPh sb="1" eb="3">
      <t>カイサイ</t>
    </rPh>
    <rPh sb="3" eb="5">
      <t>ニチジ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phoneticPr fontId="2"/>
  </si>
  <si>
    <t>　開催日時　平成２３年１０月１３日（木）１０：００～１７：３０</t>
    <rPh sb="1" eb="3">
      <t>カイサイ</t>
    </rPh>
    <rPh sb="3" eb="5">
      <t>ニチジ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モク</t>
    </rPh>
    <phoneticPr fontId="2"/>
  </si>
  <si>
    <t>　開催日時　平成２２年１０月１４日（木）１０：００～１７：３０</t>
    <rPh sb="1" eb="3">
      <t>カイサイ</t>
    </rPh>
    <rPh sb="3" eb="5">
      <t>ニチジ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モク</t>
    </rPh>
    <phoneticPr fontId="2"/>
  </si>
  <si>
    <t>　開催日時　平成２１年１０月１４日（水）１０：００～１７：３０</t>
    <rPh sb="1" eb="3">
      <t>カイサイ</t>
    </rPh>
    <rPh sb="3" eb="5">
      <t>ニチジ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phoneticPr fontId="2"/>
  </si>
  <si>
    <t>　　　　　　　　平成２１年２月４日（水）９：００～１８：００</t>
    <rPh sb="18" eb="19">
      <t>スイ</t>
    </rPh>
    <phoneticPr fontId="2"/>
  </si>
  <si>
    <t>４．中堅社員研修</t>
    <rPh sb="2" eb="4">
      <t>チュウケン</t>
    </rPh>
    <rPh sb="4" eb="6">
      <t>シャイン</t>
    </rPh>
    <rPh sb="6" eb="8">
      <t>ケンシュウ</t>
    </rPh>
    <phoneticPr fontId="2"/>
  </si>
  <si>
    <t>５．中堅社員研修</t>
    <rPh sb="2" eb="4">
      <t>チュウケン</t>
    </rPh>
    <rPh sb="4" eb="6">
      <t>シャイン</t>
    </rPh>
    <rPh sb="6" eb="8">
      <t>ケンシュウ</t>
    </rPh>
    <phoneticPr fontId="2"/>
  </si>
  <si>
    <t>　開催日時　平成２１年２月３日（火）９：００～１８：００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</si>
  <si>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　　　　　　　スタディによる事業計画書策定手法の習得</t>
    <rPh sb="15" eb="17">
      <t>ジギョウ</t>
    </rPh>
    <rPh sb="17" eb="20">
      <t>ケイカクショ</t>
    </rPh>
    <rPh sb="20" eb="22">
      <t>サクテイ</t>
    </rPh>
    <rPh sb="22" eb="24">
      <t>シュホウ</t>
    </rPh>
    <rPh sb="25" eb="27">
      <t>シュウトク</t>
    </rPh>
    <phoneticPr fontId="2"/>
  </si>
  <si>
    <t>　テーマ　　　目標管理</t>
    <rPh sb="7" eb="9">
      <t>モクヒョウ</t>
    </rPh>
    <rPh sb="9" eb="11">
      <t>カンリ</t>
    </rPh>
    <phoneticPr fontId="2"/>
  </si>
  <si>
    <t>　テーマ　　　ファシリテーション</t>
    <phoneticPr fontId="2"/>
  </si>
  <si>
    <t>　テーマ　　　ウェブショップの新規事業立ち上げのケース</t>
    <rPh sb="15" eb="17">
      <t>シンキ</t>
    </rPh>
    <rPh sb="17" eb="19">
      <t>ジギョウ</t>
    </rPh>
    <rPh sb="19" eb="20">
      <t>タ</t>
    </rPh>
    <rPh sb="21" eb="22">
      <t>ア</t>
    </rPh>
    <phoneticPr fontId="2"/>
  </si>
  <si>
    <t>　テーマ　　　ウェブショップの新規事業計画立案</t>
    <rPh sb="15" eb="17">
      <t>シンキ</t>
    </rPh>
    <rPh sb="17" eb="19">
      <t>ジギョウ</t>
    </rPh>
    <rPh sb="19" eb="21">
      <t>ケイカク</t>
    </rPh>
    <rPh sb="21" eb="23">
      <t>リツアン</t>
    </rPh>
    <phoneticPr fontId="2"/>
  </si>
  <si>
    <t>　テーマ　　　新規事業計画立案</t>
    <rPh sb="7" eb="9">
      <t>シンキ</t>
    </rPh>
    <rPh sb="9" eb="11">
      <t>ジギョウ</t>
    </rPh>
    <rPh sb="11" eb="13">
      <t>ケイカク</t>
    </rPh>
    <rPh sb="13" eb="15">
      <t>リツアン</t>
    </rPh>
    <phoneticPr fontId="2"/>
  </si>
  <si>
    <t>　参加者　　　７社　　１６名</t>
    <rPh sb="1" eb="4">
      <t>サンカシャ</t>
    </rPh>
    <rPh sb="8" eb="9">
      <t>シャ</t>
    </rPh>
    <rPh sb="13" eb="14">
      <t>メイ</t>
    </rPh>
    <phoneticPr fontId="2"/>
  </si>
  <si>
    <t>　参加者　　　７社　　１２名</t>
    <rPh sb="1" eb="4">
      <t>サンカシャ</t>
    </rPh>
    <rPh sb="8" eb="9">
      <t>シャ</t>
    </rPh>
    <rPh sb="13" eb="14">
      <t>メイ</t>
    </rPh>
    <phoneticPr fontId="2"/>
  </si>
  <si>
    <t>　参加者　　　１０社　　２２名</t>
    <rPh sb="1" eb="4">
      <t>サンカシャ</t>
    </rPh>
    <rPh sb="9" eb="10">
      <t>シャ</t>
    </rPh>
    <rPh sb="14" eb="15">
      <t>メイ</t>
    </rPh>
    <phoneticPr fontId="2"/>
  </si>
  <si>
    <t>　参加者　　　９社　　１８名</t>
    <rPh sb="1" eb="4">
      <t>サンカシャ</t>
    </rPh>
    <rPh sb="8" eb="9">
      <t>シャ</t>
    </rPh>
    <rPh sb="13" eb="14">
      <t>メイ</t>
    </rPh>
    <phoneticPr fontId="2"/>
  </si>
  <si>
    <t>　参加者　　　１０社　　２６名</t>
    <rPh sb="1" eb="4">
      <t>サンカシャ</t>
    </rPh>
    <rPh sb="9" eb="10">
      <t>シャ</t>
    </rPh>
    <rPh sb="14" eb="15">
      <t>メイ</t>
    </rPh>
    <phoneticPr fontId="2"/>
  </si>
  <si>
    <t>　参加者　　　９社　　２４名</t>
    <rPh sb="1" eb="4">
      <t>サンカシャ</t>
    </rPh>
    <rPh sb="8" eb="9">
      <t>シャ</t>
    </rPh>
    <rPh sb="13" eb="14">
      <t>メイ</t>
    </rPh>
    <phoneticPr fontId="2"/>
  </si>
  <si>
    <t>　参加者　　　９社　　１５名</t>
    <rPh sb="1" eb="4">
      <t>サンカシャ</t>
    </rPh>
    <rPh sb="8" eb="9">
      <t>シャ</t>
    </rPh>
    <rPh sb="13" eb="14">
      <t>メイ</t>
    </rPh>
    <phoneticPr fontId="2"/>
  </si>
  <si>
    <t>　参加者　　　１３社　　１７名</t>
    <rPh sb="1" eb="4">
      <t>サンカシャ</t>
    </rPh>
    <rPh sb="9" eb="10">
      <t>シャ</t>
    </rPh>
    <rPh sb="14" eb="15">
      <t>メイ</t>
    </rPh>
    <phoneticPr fontId="2"/>
  </si>
  <si>
    <t>　参加者　　　１２社　　２１名</t>
    <rPh sb="1" eb="4">
      <t>サンカシャ</t>
    </rPh>
    <rPh sb="9" eb="10">
      <t>シャ</t>
    </rPh>
    <rPh sb="14" eb="15">
      <t>メイ</t>
    </rPh>
    <phoneticPr fontId="2"/>
  </si>
  <si>
    <t>　開催場所　株式会社富士通パーソナルズ　会議室</t>
    <rPh sb="1" eb="3">
      <t>カイサイ</t>
    </rPh>
    <rPh sb="3" eb="5">
      <t>バショ</t>
    </rPh>
    <rPh sb="6" eb="8">
      <t>カブシキ</t>
    </rPh>
    <rPh sb="8" eb="10">
      <t>カイシャ</t>
    </rPh>
    <rPh sb="10" eb="13">
      <t>フジツウ</t>
    </rPh>
    <rPh sb="20" eb="23">
      <t>カイギシツ</t>
    </rPh>
    <phoneticPr fontId="2"/>
  </si>
  <si>
    <t>　参加者　　　７社　　１８名</t>
    <rPh sb="1" eb="4">
      <t>サンカシャ</t>
    </rPh>
    <rPh sb="8" eb="9">
      <t>シャ</t>
    </rPh>
    <rPh sb="13" eb="14">
      <t>メイ</t>
    </rPh>
    <phoneticPr fontId="2"/>
  </si>
  <si>
    <t>　開催場所　リコー・ヒューマン・クリエイツ株式会社銀座事務所</t>
    <rPh sb="1" eb="3">
      <t>カイサイ</t>
    </rPh>
    <rPh sb="3" eb="5">
      <t>バショ</t>
    </rPh>
    <rPh sb="21" eb="23">
      <t>カブシキ</t>
    </rPh>
    <rPh sb="23" eb="25">
      <t>カイシャ</t>
    </rPh>
    <rPh sb="25" eb="27">
      <t>ギンザ</t>
    </rPh>
    <rPh sb="27" eb="29">
      <t>ジム</t>
    </rPh>
    <rPh sb="29" eb="30">
      <t>ショ</t>
    </rPh>
    <phoneticPr fontId="2"/>
  </si>
  <si>
    <t>　開催場所　株式会社リコー横浜研修所</t>
    <rPh sb="1" eb="3">
      <t>カイサイ</t>
    </rPh>
    <rPh sb="3" eb="5">
      <t>バショ</t>
    </rPh>
    <rPh sb="6" eb="8">
      <t>カブシキ</t>
    </rPh>
    <rPh sb="8" eb="10">
      <t>カイシャ</t>
    </rPh>
    <rPh sb="13" eb="15">
      <t>ヨコハマ</t>
    </rPh>
    <rPh sb="15" eb="17">
      <t>ケンシュウ</t>
    </rPh>
    <rPh sb="17" eb="18">
      <t>ショ</t>
    </rPh>
    <phoneticPr fontId="2"/>
  </si>
  <si>
    <t>　開催場所　　トスラブ赤坂</t>
    <rPh sb="1" eb="3">
      <t>カイサイ</t>
    </rPh>
    <rPh sb="3" eb="5">
      <t>バショ</t>
    </rPh>
    <rPh sb="11" eb="13">
      <t>アカサカ</t>
    </rPh>
    <phoneticPr fontId="2"/>
  </si>
  <si>
    <t>　　　　　　　　平成２７年１１月１１日（水）９：００～１７：３０</t>
    <phoneticPr fontId="2"/>
  </si>
  <si>
    <t>　　　　　　　　９：００～１８：００</t>
    <phoneticPr fontId="2"/>
  </si>
  <si>
    <t>　　　　　　　　平成２０年６月４日（水）９：００～１８：００</t>
    <rPh sb="18" eb="19">
      <t>スイ</t>
    </rPh>
    <phoneticPr fontId="2"/>
  </si>
  <si>
    <t>　　　　　　　　平成２０年２月６日（水）９：００～１７：００</t>
    <rPh sb="18" eb="19">
      <t>スイ</t>
    </rPh>
    <phoneticPr fontId="2"/>
  </si>
  <si>
    <t>　　　　　　　　平成１９年１月２４日（水）１０：００～１７：００</t>
    <rPh sb="19" eb="20">
      <t>スイ</t>
    </rPh>
    <phoneticPr fontId="2"/>
  </si>
  <si>
    <t>　　　　　　　　平成１８年１月２６日（木）９：３０～１６：３０</t>
    <rPh sb="19" eb="20">
      <t>モク</t>
    </rPh>
    <phoneticPr fontId="2"/>
  </si>
  <si>
    <t>　　　　　　　　平成１７年１月２７日（木）９：００～１７：００</t>
    <rPh sb="19" eb="20">
      <t>モク</t>
    </rPh>
    <phoneticPr fontId="2"/>
  </si>
  <si>
    <t>　開催日時　平成２７年７月８日（水）９：００～１７：３０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スイ</t>
    </rPh>
    <phoneticPr fontId="2"/>
  </si>
  <si>
    <t>　開催日時　平成２５年７月２日（火）～３日（水）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rPh sb="20" eb="21">
      <t>カ</t>
    </rPh>
    <rPh sb="22" eb="23">
      <t>スイ</t>
    </rPh>
    <phoneticPr fontId="2"/>
  </si>
  <si>
    <t>　開催日時　平成２４年１１月２１日（水）～２２日（木）</t>
    <rPh sb="1" eb="3">
      <t>カイサイ</t>
    </rPh>
    <rPh sb="3" eb="5">
      <t>ニチジ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スイ</t>
    </rPh>
    <rPh sb="23" eb="24">
      <t>カ</t>
    </rPh>
    <rPh sb="25" eb="26">
      <t>モク</t>
    </rPh>
    <phoneticPr fontId="2"/>
  </si>
  <si>
    <t>　開催日時　平成２４年２月１５日（水）～１６日（木）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rPh sb="22" eb="23">
      <t>カ</t>
    </rPh>
    <rPh sb="24" eb="25">
      <t>モク</t>
    </rPh>
    <phoneticPr fontId="2"/>
  </si>
  <si>
    <t>　開催日時　平成２２年２月２日（火）～３日（水）９：００～１８：００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rPh sb="20" eb="21">
      <t>カ</t>
    </rPh>
    <rPh sb="22" eb="23">
      <t>スイ</t>
    </rPh>
    <phoneticPr fontId="2"/>
  </si>
  <si>
    <t>　開催日時　平成２０年６月３日（火）９：００～１８：００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</si>
  <si>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開催日時　平成２０年２月５日（火）９：００～１７：００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</si>
  <si>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開催日時　平成１９年１月２３日（火）１０：００～１７：００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</si>
  <si>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開催日時　平成１８年１月２５日（水）９：３０～１７：００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</si>
  <si>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　開催日時　平成１７年１月２６日（水）９：００～１７：００</t>
    <rPh sb="1" eb="3">
      <t>カイサイ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スイ</t>
    </rPh>
    <phoneticPr fontId="2"/>
  </si>
  <si>
    <t>４．管理職研修</t>
    <rPh sb="2" eb="4">
      <t>カンリ</t>
    </rPh>
    <rPh sb="4" eb="5">
      <t>ショク</t>
    </rPh>
    <rPh sb="5" eb="7">
      <t>ケンシュウ</t>
    </rPh>
    <phoneticPr fontId="2"/>
  </si>
  <si>
    <t>　参加者　　　　３０社　９８８名</t>
    <phoneticPr fontId="2"/>
  </si>
  <si>
    <t>　参加者　　　　３２社　８９２名</t>
    <rPh sb="1" eb="4">
      <t>サンカシャ</t>
    </rPh>
    <rPh sb="10" eb="11">
      <t>シャ</t>
    </rPh>
    <rPh sb="15" eb="16">
      <t>メイ</t>
    </rPh>
    <phoneticPr fontId="2"/>
  </si>
  <si>
    <t>　参加者　　　　　３１社　６８５名</t>
    <rPh sb="1" eb="4">
      <t>サンカシャ</t>
    </rPh>
    <rPh sb="11" eb="12">
      <t>シャ</t>
    </rPh>
    <rPh sb="16" eb="17">
      <t>メイ</t>
    </rPh>
    <phoneticPr fontId="2"/>
  </si>
  <si>
    <t>　参加者　　　　２５社　４９５名</t>
    <rPh sb="1" eb="4">
      <t>サンカシャ</t>
    </rPh>
    <rPh sb="10" eb="11">
      <t>シャ</t>
    </rPh>
    <rPh sb="15" eb="16">
      <t>メイ</t>
    </rPh>
    <phoneticPr fontId="2"/>
  </si>
  <si>
    <t>　参加者　　　　２６社　６３５名</t>
    <rPh sb="1" eb="4">
      <t>サンカシャ</t>
    </rPh>
    <rPh sb="10" eb="11">
      <t>シャ</t>
    </rPh>
    <rPh sb="15" eb="16">
      <t>メイ</t>
    </rPh>
    <phoneticPr fontId="2"/>
  </si>
  <si>
    <t>　参加者　　１９社　５３７名</t>
    <rPh sb="1" eb="4">
      <t>サンカシャ</t>
    </rPh>
    <rPh sb="8" eb="9">
      <t>シャ</t>
    </rPh>
    <rPh sb="13" eb="14">
      <t>メイ</t>
    </rPh>
    <phoneticPr fontId="2"/>
  </si>
  <si>
    <t>　参加者　　　　２０社　７０５名</t>
    <rPh sb="1" eb="4">
      <t>サンカシャ</t>
    </rPh>
    <rPh sb="10" eb="11">
      <t>シャ</t>
    </rPh>
    <rPh sb="15" eb="16">
      <t>メイ</t>
    </rPh>
    <phoneticPr fontId="2"/>
  </si>
  <si>
    <t>　参加者　　　　２１社　７００名</t>
    <rPh sb="1" eb="4">
      <t>サンカシャ</t>
    </rPh>
    <rPh sb="10" eb="11">
      <t>シャ</t>
    </rPh>
    <rPh sb="15" eb="16">
      <t>メイ</t>
    </rPh>
    <phoneticPr fontId="2"/>
  </si>
  <si>
    <t>　参加者　　　　２０社　６３０名</t>
    <rPh sb="1" eb="4">
      <t>サンカシャ</t>
    </rPh>
    <rPh sb="10" eb="11">
      <t>シャ</t>
    </rPh>
    <rPh sb="15" eb="16">
      <t>メイ</t>
    </rPh>
    <phoneticPr fontId="2"/>
  </si>
  <si>
    <t>　参加者　　　１９社　５５０名</t>
    <rPh sb="1" eb="4">
      <t>サンカシャ</t>
    </rPh>
    <rPh sb="9" eb="10">
      <t>シャ</t>
    </rPh>
    <rPh sb="14" eb="15">
      <t>メイ</t>
    </rPh>
    <phoneticPr fontId="2"/>
  </si>
  <si>
    <t>　参加者　　１６社　４４０名</t>
    <rPh sb="1" eb="4">
      <t>サンカシャ</t>
    </rPh>
    <rPh sb="8" eb="9">
      <t>シャ</t>
    </rPh>
    <rPh sb="13" eb="14">
      <t>メイ</t>
    </rPh>
    <phoneticPr fontId="2"/>
  </si>
  <si>
    <t>　開催場所　メルパルクホール</t>
    <rPh sb="1" eb="3">
      <t>カイサイ</t>
    </rPh>
    <rPh sb="3" eb="5">
      <t>バショ</t>
    </rPh>
    <phoneticPr fontId="2"/>
  </si>
  <si>
    <t>　開催場所　　文京シビックセンター大ホール</t>
    <rPh sb="1" eb="3">
      <t>カイサイ</t>
    </rPh>
    <rPh sb="3" eb="5">
      <t>バショ</t>
    </rPh>
    <rPh sb="7" eb="9">
      <t>ブンキョウ</t>
    </rPh>
    <rPh sb="17" eb="18">
      <t>ダイ</t>
    </rPh>
    <phoneticPr fontId="2"/>
  </si>
  <si>
    <t>　開催場所　文京シビックセンター大ホール</t>
    <rPh sb="1" eb="3">
      <t>カイサイ</t>
    </rPh>
    <rPh sb="3" eb="5">
      <t>バショ</t>
    </rPh>
    <rPh sb="6" eb="8">
      <t>ブンキョウ</t>
    </rPh>
    <rPh sb="16" eb="17">
      <t>ダイ</t>
    </rPh>
    <phoneticPr fontId="2"/>
  </si>
  <si>
    <t>　開催場所　大塚商会本社大会議室</t>
    <rPh sb="1" eb="3">
      <t>カイサイ</t>
    </rPh>
    <rPh sb="3" eb="5">
      <t>バショ</t>
    </rPh>
    <rPh sb="6" eb="8">
      <t>オオツカ</t>
    </rPh>
    <rPh sb="8" eb="10">
      <t>ショウカイ</t>
    </rPh>
    <rPh sb="10" eb="12">
      <t>ホンシャ</t>
    </rPh>
    <rPh sb="12" eb="16">
      <t>ダイカイギシツ</t>
    </rPh>
    <phoneticPr fontId="2"/>
  </si>
  <si>
    <t>　開催日時　　平成２７年４月１５日（水）１３：１５～１６：００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</si>
  <si>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平成２６年４月１６日（水）１４：００～１６：３０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</si>
  <si>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平成２５年４月１９日（水）１４：００～１６：３０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</si>
  <si>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平成２４年４月１８日（水）１４：００～１６：３０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</si>
  <si>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平成２３年４月１９日（火）１４：００～１６：３０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</si>
  <si>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　開催日時　　平成２２年４月１３日（月）１４：００～１６：３０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ゲツ</t>
    </rPh>
    <phoneticPr fontId="2"/>
  </si>
  <si>
    <t>　開催日時　　平成２１年４月１３日（月）１４：００～１６：３０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ゲツ</t>
    </rPh>
    <phoneticPr fontId="2"/>
  </si>
  <si>
    <t>　開催日時　　平成２０年４月１６日（水）１４：００～１６：３０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</si>
  <si>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平成１９年４月１７日（火）１４：００～１６：３０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</si>
  <si>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　開催日時　　平成１８年４月２６日（水）１４：００～１６：３０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</si>
  <si>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平成１７年４月１４日（木）１２：５０～１６：３０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モク</t>
    </rPh>
    <phoneticPr fontId="2"/>
  </si>
  <si>
    <t>　開催日時　　平成１６年４月２１日（水）１３：００～１７：:５０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</si>
  <si>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３．新入社員セミナー</t>
    <rPh sb="2" eb="4">
      <t>シンニュウ</t>
    </rPh>
    <rPh sb="4" eb="6">
      <t>シャイン</t>
    </rPh>
    <phoneticPr fontId="2"/>
  </si>
  <si>
    <t>　参加者　　３４社　３６名</t>
    <rPh sb="1" eb="4">
      <t>サンカシャ</t>
    </rPh>
    <rPh sb="8" eb="9">
      <t>シャ</t>
    </rPh>
    <rPh sb="12" eb="13">
      <t>メイ</t>
    </rPh>
    <phoneticPr fontId="2"/>
  </si>
  <si>
    <t>　参加者　　　　３３社　３４名</t>
    <rPh sb="1" eb="4">
      <t>サンカシャ</t>
    </rPh>
    <rPh sb="10" eb="11">
      <t>シャ</t>
    </rPh>
    <rPh sb="14" eb="15">
      <t>メイ</t>
    </rPh>
    <phoneticPr fontId="2"/>
  </si>
  <si>
    <t>　参加者　　　　３２社　３４名</t>
    <rPh sb="1" eb="4">
      <t>サンカシャ</t>
    </rPh>
    <rPh sb="10" eb="11">
      <t>シャ</t>
    </rPh>
    <rPh sb="14" eb="15">
      <t>メイ</t>
    </rPh>
    <phoneticPr fontId="2"/>
  </si>
  <si>
    <t>　参加者　　　　１７社　１８名</t>
    <rPh sb="1" eb="4">
      <t>サンカシャ</t>
    </rPh>
    <rPh sb="10" eb="11">
      <t>シャ</t>
    </rPh>
    <rPh sb="14" eb="15">
      <t>メイ</t>
    </rPh>
    <phoneticPr fontId="2"/>
  </si>
  <si>
    <t>　参加者　　　　３１社　３８名</t>
    <rPh sb="1" eb="4">
      <t>サンカシャ</t>
    </rPh>
    <rPh sb="10" eb="11">
      <t>シャ</t>
    </rPh>
    <rPh sb="14" eb="15">
      <t>メイ</t>
    </rPh>
    <phoneticPr fontId="2"/>
  </si>
  <si>
    <t>　参加者　　　　２７社　３６名</t>
    <rPh sb="1" eb="4">
      <t>サンカシャ</t>
    </rPh>
    <rPh sb="10" eb="11">
      <t>シャ</t>
    </rPh>
    <rPh sb="14" eb="15">
      <t>メイ</t>
    </rPh>
    <phoneticPr fontId="2"/>
  </si>
  <si>
    <t>　参加者　　　　２６社　３０名</t>
    <rPh sb="1" eb="4">
      <t>サンカシャ</t>
    </rPh>
    <rPh sb="10" eb="11">
      <t>シャ</t>
    </rPh>
    <rPh sb="14" eb="15">
      <t>メイ</t>
    </rPh>
    <phoneticPr fontId="2"/>
  </si>
  <si>
    <t>　参加者　　　　１８社　２４名</t>
    <rPh sb="1" eb="4">
      <t>サンカシャ</t>
    </rPh>
    <rPh sb="10" eb="11">
      <t>シャ</t>
    </rPh>
    <rPh sb="14" eb="15">
      <t>メイ</t>
    </rPh>
    <phoneticPr fontId="2"/>
  </si>
  <si>
    <t>　開催場所　ホテルメトロポリタンエドモント</t>
    <rPh sb="1" eb="3">
      <t>カイサイ</t>
    </rPh>
    <rPh sb="3" eb="5">
      <t>バショ</t>
    </rPh>
    <phoneticPr fontId="2"/>
  </si>
  <si>
    <t>　開催場所　　ホテルメトロポリタンエドモント</t>
    <rPh sb="1" eb="3">
      <t>カイサイ</t>
    </rPh>
    <rPh sb="3" eb="5">
      <t>バショ</t>
    </rPh>
    <phoneticPr fontId="2"/>
  </si>
  <si>
    <t>　開催場所　　ロイヤルパーク汐留タワー</t>
    <rPh sb="1" eb="3">
      <t>カイサイ</t>
    </rPh>
    <rPh sb="3" eb="5">
      <t>バショ</t>
    </rPh>
    <rPh sb="14" eb="16">
      <t>シオドメ</t>
    </rPh>
    <phoneticPr fontId="2"/>
  </si>
  <si>
    <t>　開催日時　　平成２７年７月２２日（火）１５：００～１９：００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</si>
  <si>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　開催日時　　平成２６年７月２３日（月）１５：００～１９：００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ゲツ</t>
    </rPh>
    <phoneticPr fontId="2"/>
  </si>
  <si>
    <t>　開催日時　　平成２５年７月２２日（月）１５：００～１９：００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ゲツ</t>
    </rPh>
    <phoneticPr fontId="2"/>
  </si>
  <si>
    <t>　開催日時　　平成２４年７月１８日（水）１５：００～１８：２０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</si>
  <si>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平成２３年７月２０日（水）１５：００～１８：２０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スイ</t>
    </rPh>
    <phoneticPr fontId="2"/>
  </si>
  <si>
    <t>　開催日時　　平成２２年２月１９日（金）１５：００～１８：３０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キン</t>
    </rPh>
    <phoneticPr fontId="2"/>
  </si>
  <si>
    <t>　開催日時　　平成２１年２月１７日（火）１５：００～１８：３０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</si>
  <si>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　開催日時　　平成２０年２月１９日（火）１５：００～１８：３０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</si>
  <si>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　開催日時　　平成１９年２月１６日（金）１５：００～１９：００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キン</t>
    </rPh>
    <phoneticPr fontId="2"/>
  </si>
  <si>
    <t>　開催日時　　平成１８年２月２１日（火）１５：００～１８：２０</t>
    <rPh sb="1" eb="3">
      <t>カイサイ</t>
    </rPh>
    <rPh sb="3" eb="5">
      <t>ニチジ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カ</t>
    </rPh>
    <phoneticPr fontId="2"/>
  </si>
  <si>
    <t>２．トップエグゼクティブセミナー</t>
    <phoneticPr fontId="2"/>
  </si>
  <si>
    <t>　支援を行った。</t>
    <rPh sb="1" eb="3">
      <t>シエン</t>
    </rPh>
    <rPh sb="4" eb="5">
      <t>オコナ</t>
    </rPh>
    <phoneticPr fontId="2"/>
  </si>
  <si>
    <t>　　支援策を検討した。</t>
    <rPh sb="4" eb="5">
      <t>サク</t>
    </rPh>
    <rPh sb="6" eb="8">
      <t>ケントウ</t>
    </rPh>
    <phoneticPr fontId="2"/>
  </si>
  <si>
    <t>　を実施した。</t>
    <phoneticPr fontId="2"/>
  </si>
  <si>
    <t>　ソフトウェアベンダーが実施しているライセンスを取得する為の</t>
    <rPh sb="12" eb="14">
      <t>ジッシ</t>
    </rPh>
    <rPh sb="24" eb="26">
      <t>シュトク</t>
    </rPh>
    <rPh sb="28" eb="29">
      <t>タメ</t>
    </rPh>
    <phoneticPr fontId="2"/>
  </si>
  <si>
    <t>　ソフトウェアベンダーライセンス支援活動を見直し、新しい</t>
    <rPh sb="16" eb="18">
      <t>シエン</t>
    </rPh>
    <rPh sb="18" eb="20">
      <t>カツドウ</t>
    </rPh>
    <rPh sb="21" eb="23">
      <t>ミナオ</t>
    </rPh>
    <rPh sb="25" eb="26">
      <t>アタラ</t>
    </rPh>
    <phoneticPr fontId="2"/>
  </si>
  <si>
    <t>　平成１０年度に引き続き、ソフトベンダーライセンス取得支援策</t>
    <phoneticPr fontId="2"/>
  </si>
  <si>
    <t>　平成９年度に引き続き、ソフトベンダーライセンス取得支援策</t>
    <phoneticPr fontId="2"/>
  </si>
  <si>
    <t>　平成８年度に引き続き、ソフトベンダーライセンス取得支援策</t>
    <phoneticPr fontId="2"/>
  </si>
  <si>
    <t>　システムサポートに係る技術の習得、人材育成を目的として</t>
    <rPh sb="10" eb="11">
      <t>カカワ</t>
    </rPh>
    <rPh sb="12" eb="14">
      <t>ギジュツ</t>
    </rPh>
    <rPh sb="15" eb="17">
      <t>シュウトク</t>
    </rPh>
    <rPh sb="18" eb="20">
      <t>ジンザイ</t>
    </rPh>
    <rPh sb="20" eb="22">
      <t>イクセイ</t>
    </rPh>
    <rPh sb="23" eb="25">
      <t>モクテキ</t>
    </rPh>
    <phoneticPr fontId="2"/>
  </si>
  <si>
    <t>２．資格認定の推進</t>
    <rPh sb="2" eb="4">
      <t>シカク</t>
    </rPh>
    <rPh sb="4" eb="6">
      <t>ニンテイ</t>
    </rPh>
    <rPh sb="7" eb="9">
      <t>スイシン</t>
    </rPh>
    <phoneticPr fontId="2"/>
  </si>
  <si>
    <t>２．ライセンス取得の推進</t>
    <phoneticPr fontId="2"/>
  </si>
  <si>
    <t>２．ライセンス取得の推進</t>
    <rPh sb="7" eb="9">
      <t>シュトク</t>
    </rPh>
    <rPh sb="10" eb="12">
      <t>スイシン</t>
    </rPh>
    <phoneticPr fontId="2"/>
  </si>
  <si>
    <t xml:space="preserve">   　１１１名）</t>
    <phoneticPr fontId="2"/>
  </si>
  <si>
    <t>　　（内訳　ＩＴアドバイザー１９３名　ＩＴサポートエンジニア</t>
    <rPh sb="3" eb="5">
      <t>ウチワケ</t>
    </rPh>
    <rPh sb="17" eb="18">
      <t>メイ</t>
    </rPh>
    <phoneticPr fontId="2"/>
  </si>
  <si>
    <t>　　（内訳　ＩＴアドバイザー１１７名　ＩＴサポートエンジニア１０６名）</t>
    <rPh sb="3" eb="5">
      <t>ウチワケ</t>
    </rPh>
    <rPh sb="17" eb="18">
      <t>メイ</t>
    </rPh>
    <rPh sb="33" eb="34">
      <t>メイ</t>
    </rPh>
    <phoneticPr fontId="2"/>
  </si>
  <si>
    <t>　　２級受験者数　　５７１名　　　　　　認定者数　　３０４名</t>
    <rPh sb="3" eb="4">
      <t>キュウ</t>
    </rPh>
    <rPh sb="4" eb="7">
      <t>ジュケンシャ</t>
    </rPh>
    <rPh sb="7" eb="8">
      <t>スウ</t>
    </rPh>
    <rPh sb="13" eb="14">
      <t>メイ</t>
    </rPh>
    <rPh sb="20" eb="22">
      <t>ニンテイ</t>
    </rPh>
    <rPh sb="22" eb="23">
      <t>シャ</t>
    </rPh>
    <rPh sb="23" eb="24">
      <t>スウ</t>
    </rPh>
    <rPh sb="29" eb="30">
      <t>メイ</t>
    </rPh>
    <phoneticPr fontId="2"/>
  </si>
  <si>
    <t>　　２級受験者数　　４２５名　　　　　　認定者数　　２２３名</t>
    <rPh sb="3" eb="4">
      <t>キュウ</t>
    </rPh>
    <rPh sb="4" eb="7">
      <t>ジュケンシャ</t>
    </rPh>
    <rPh sb="7" eb="8">
      <t>スウ</t>
    </rPh>
    <rPh sb="13" eb="14">
      <t>メイ</t>
    </rPh>
    <rPh sb="20" eb="22">
      <t>ニンテイ</t>
    </rPh>
    <rPh sb="22" eb="23">
      <t>シャ</t>
    </rPh>
    <rPh sb="23" eb="24">
      <t>スウ</t>
    </rPh>
    <rPh sb="29" eb="30">
      <t>メイ</t>
    </rPh>
    <phoneticPr fontId="2"/>
  </si>
  <si>
    <t>　　２級　　受験者　　２６７名　　合格者　　２４１名　</t>
    <rPh sb="3" eb="4">
      <t>キュウ</t>
    </rPh>
    <phoneticPr fontId="2"/>
  </si>
  <si>
    <t>　　２級　　受験者　　２４２名　　合格者　　２２９名　</t>
    <rPh sb="3" eb="4">
      <t>キュウ</t>
    </rPh>
    <phoneticPr fontId="2"/>
  </si>
  <si>
    <t>　　　優遇制度を実施した。</t>
    <rPh sb="3" eb="5">
      <t>ユウグウ</t>
    </rPh>
    <rPh sb="5" eb="7">
      <t>セイド</t>
    </rPh>
    <rPh sb="8" eb="10">
      <t>ジッシ</t>
    </rPh>
    <phoneticPr fontId="2"/>
  </si>
  <si>
    <t>　　（内訳　ＩＴアドバイザー３９名　ＩＴサポートエンジニア７１名）</t>
    <rPh sb="3" eb="5">
      <t>ウチワケ</t>
    </rPh>
    <rPh sb="16" eb="17">
      <t>メイ</t>
    </rPh>
    <rPh sb="31" eb="32">
      <t>メイ</t>
    </rPh>
    <phoneticPr fontId="2"/>
  </si>
  <si>
    <t>　　（内訳　ＩＴアドバイザー２０名　ＩＴサポートエンジニア４５名）</t>
    <rPh sb="3" eb="5">
      <t>ウチワケ</t>
    </rPh>
    <rPh sb="16" eb="17">
      <t>メイ</t>
    </rPh>
    <rPh sb="31" eb="32">
      <t>メイ</t>
    </rPh>
    <phoneticPr fontId="2"/>
  </si>
  <si>
    <t>　　１級　　受験者　　１０１名　　合格者　　　８２名　</t>
    <rPh sb="3" eb="4">
      <t>キュウ</t>
    </rPh>
    <phoneticPr fontId="2"/>
  </si>
  <si>
    <t>　　１級　　受験者　　　９０名　　合格者　　　８５名　</t>
    <rPh sb="3" eb="4">
      <t>キュウ</t>
    </rPh>
    <phoneticPr fontId="2"/>
  </si>
  <si>
    <t>　　②ＭＣＰＣモバイル技術検定</t>
    <rPh sb="11" eb="13">
      <t>ギジュツ</t>
    </rPh>
    <rPh sb="13" eb="15">
      <t>ケンテイ</t>
    </rPh>
    <phoneticPr fontId="2"/>
  </si>
  <si>
    <t>　　１級受験者数　　２１９名　　　　　　認定者数　　１１０名</t>
    <rPh sb="3" eb="4">
      <t>キュウ</t>
    </rPh>
    <rPh sb="4" eb="7">
      <t>ジュケンシャ</t>
    </rPh>
    <rPh sb="7" eb="8">
      <t>スウ</t>
    </rPh>
    <rPh sb="13" eb="14">
      <t>メイ</t>
    </rPh>
    <rPh sb="20" eb="22">
      <t>ニンテイ</t>
    </rPh>
    <rPh sb="22" eb="23">
      <t>シャ</t>
    </rPh>
    <rPh sb="23" eb="24">
      <t>スウ</t>
    </rPh>
    <rPh sb="29" eb="30">
      <t>メイ</t>
    </rPh>
    <phoneticPr fontId="2"/>
  </si>
  <si>
    <t>　　１級受験者数　　１５１名　　　　　　認定者数　　　６５名</t>
    <rPh sb="3" eb="4">
      <t>キュウ</t>
    </rPh>
    <rPh sb="4" eb="7">
      <t>ジュケンシャ</t>
    </rPh>
    <rPh sb="7" eb="8">
      <t>スウ</t>
    </rPh>
    <rPh sb="13" eb="14">
      <t>メイ</t>
    </rPh>
    <rPh sb="20" eb="22">
      <t>ニンテイ</t>
    </rPh>
    <rPh sb="22" eb="23">
      <t>シャ</t>
    </rPh>
    <rPh sb="23" eb="24">
      <t>スウ</t>
    </rPh>
    <rPh sb="29" eb="30">
      <t>メイ</t>
    </rPh>
    <phoneticPr fontId="2"/>
  </si>
  <si>
    <t>　受講者及び合格者</t>
    <phoneticPr fontId="2"/>
  </si>
  <si>
    <t>　　２種　　受験者　　１０４名　　合格者　　　７５名　</t>
    <phoneticPr fontId="2"/>
  </si>
  <si>
    <t>　　２種　　受験者　　３１５名　　合格者　　２１０名　</t>
    <phoneticPr fontId="2"/>
  </si>
  <si>
    <t>　　２種　　受験者　　２１３名　　合格者　　１３２名　</t>
    <phoneticPr fontId="2"/>
  </si>
  <si>
    <t>　　Ｌｉｎｕｘコアテクノロジー</t>
    <phoneticPr fontId="2"/>
  </si>
  <si>
    <t>　　１種　　受験者　　１２６名　　合格者　　　７５名　</t>
    <phoneticPr fontId="2"/>
  </si>
  <si>
    <t>　　１種　　受験者　　１４５名　　合格者　　　６７名　</t>
    <phoneticPr fontId="2"/>
  </si>
  <si>
    <t>　　１種　　受験者　　　８１名　　合格者　　　３２名　</t>
    <rPh sb="3" eb="4">
      <t>シュ</t>
    </rPh>
    <rPh sb="6" eb="9">
      <t>ジュケンシャ</t>
    </rPh>
    <rPh sb="14" eb="15">
      <t>メイ</t>
    </rPh>
    <rPh sb="17" eb="20">
      <t>ゴウカクシャ</t>
    </rPh>
    <rPh sb="25" eb="26">
      <t>メイ</t>
    </rPh>
    <phoneticPr fontId="2"/>
  </si>
  <si>
    <t>　　　　　　　　　　　実技試験実施</t>
    <rPh sb="11" eb="13">
      <t>ジツギ</t>
    </rPh>
    <rPh sb="13" eb="15">
      <t>シケン</t>
    </rPh>
    <rPh sb="15" eb="17">
      <t>ジッシ</t>
    </rPh>
    <phoneticPr fontId="2"/>
  </si>
  <si>
    <t>　　Ｓｅｒｖｅｒ+　　４９４枚</t>
    <rPh sb="14" eb="15">
      <t>マイ</t>
    </rPh>
    <phoneticPr fontId="2"/>
  </si>
  <si>
    <t>　　ＩＴサポートエンジニア　システムサポート技士　１級　　２級</t>
    <phoneticPr fontId="2"/>
  </si>
  <si>
    <t>　　ＩＴサポートエンジニア　システムサポート技士　　１級　　２級</t>
    <phoneticPr fontId="2"/>
  </si>
  <si>
    <t>　　オフィスソフトウェア、インターネットマスター、</t>
    <phoneticPr fontId="2"/>
  </si>
  <si>
    <t>　受講者及び合格者</t>
    <rPh sb="1" eb="4">
      <t>ジュコウシャ</t>
    </rPh>
    <rPh sb="4" eb="5">
      <t>オヨ</t>
    </rPh>
    <rPh sb="6" eb="9">
      <t>ゴウカクシャ</t>
    </rPh>
    <phoneticPr fontId="2"/>
  </si>
  <si>
    <t>３．平成７年１０月ユースウェア技士試験テクニカル編　</t>
    <phoneticPr fontId="2"/>
  </si>
  <si>
    <t>　　Ｎｅｔ+　　　　５３５枚</t>
    <rPh sb="13" eb="14">
      <t>マイ</t>
    </rPh>
    <phoneticPr fontId="2"/>
  </si>
  <si>
    <t>　　Ｓｅｒｖｅｒ+　　１４２枚</t>
    <rPh sb="14" eb="15">
      <t>マイ</t>
    </rPh>
    <phoneticPr fontId="2"/>
  </si>
  <si>
    <t>　　ＩＴアドバイザー　システムサポート技士　　　　　１級　　２級</t>
    <rPh sb="19" eb="21">
      <t>ギシ</t>
    </rPh>
    <rPh sb="27" eb="28">
      <t>キュウ</t>
    </rPh>
    <rPh sb="31" eb="32">
      <t>キュウ</t>
    </rPh>
    <phoneticPr fontId="2"/>
  </si>
  <si>
    <t>　　ＩＴアドバイザー　システムサポート技士　　　　　　１級　　２級</t>
    <rPh sb="19" eb="21">
      <t>ギシ</t>
    </rPh>
    <rPh sb="28" eb="29">
      <t>キュウ</t>
    </rPh>
    <rPh sb="32" eb="33">
      <t>キュウ</t>
    </rPh>
    <phoneticPr fontId="2"/>
  </si>
  <si>
    <t>　　必須科目、ハードウェアアドバンス、ネットワークサポート、</t>
    <rPh sb="2" eb="4">
      <t>ヒッス</t>
    </rPh>
    <rPh sb="4" eb="6">
      <t>カモク</t>
    </rPh>
    <phoneticPr fontId="2"/>
  </si>
  <si>
    <t>　　２種　　オペレーティング及びトラブルシューティング　</t>
    <rPh sb="14" eb="15">
      <t>オヨ</t>
    </rPh>
    <phoneticPr fontId="2"/>
  </si>
  <si>
    <t>　サポートサービスを提供できる人材育成を目的としている。</t>
    <rPh sb="10" eb="12">
      <t>テイキョウ</t>
    </rPh>
    <rPh sb="15" eb="17">
      <t>ジンザイ</t>
    </rPh>
    <rPh sb="17" eb="19">
      <t>イクセイ</t>
    </rPh>
    <rPh sb="20" eb="22">
      <t>モクテキ</t>
    </rPh>
    <phoneticPr fontId="2"/>
  </si>
  <si>
    <t>　　資格制度について協議</t>
    <rPh sb="2" eb="4">
      <t>シカク</t>
    </rPh>
    <rPh sb="4" eb="6">
      <t>セイド</t>
    </rPh>
    <rPh sb="10" eb="12">
      <t>キョウギ</t>
    </rPh>
    <phoneticPr fontId="2"/>
  </si>
  <si>
    <t>　　Ａ＋　　　２３３４枚</t>
    <rPh sb="11" eb="12">
      <t>マイ</t>
    </rPh>
    <phoneticPr fontId="2"/>
  </si>
  <si>
    <t>　　Ｎｅｔ+　　　　１２７枚</t>
    <rPh sb="13" eb="14">
      <t>マイ</t>
    </rPh>
    <phoneticPr fontId="2"/>
  </si>
  <si>
    <t>　　Ｎｅｔ+　　　５１枚</t>
    <rPh sb="11" eb="12">
      <t>マイ</t>
    </rPh>
    <phoneticPr fontId="2"/>
  </si>
  <si>
    <t>　科目</t>
    <rPh sb="1" eb="3">
      <t>カモク</t>
    </rPh>
    <phoneticPr fontId="2"/>
  </si>
  <si>
    <t>　科目（１級、２級共通）</t>
    <rPh sb="1" eb="3">
      <t>カモク</t>
    </rPh>
    <rPh sb="5" eb="6">
      <t>キュウ</t>
    </rPh>
    <rPh sb="8" eb="9">
      <t>キュウ</t>
    </rPh>
    <rPh sb="9" eb="11">
      <t>キョウツウ</t>
    </rPh>
    <phoneticPr fontId="2"/>
  </si>
  <si>
    <t>　　　　　及びネットワーク技術</t>
    <rPh sb="5" eb="6">
      <t>オヨ</t>
    </rPh>
    <rPh sb="13" eb="15">
      <t>ギジュツ</t>
    </rPh>
    <phoneticPr fontId="2"/>
  </si>
  <si>
    <t>　　　　　及びネットワーク技術</t>
    <phoneticPr fontId="2"/>
  </si>
  <si>
    <t>　に関するシステムサポート技士試験を実施した。</t>
    <rPh sb="2" eb="3">
      <t>カン</t>
    </rPh>
    <rPh sb="13" eb="15">
      <t>ギシ</t>
    </rPh>
    <rPh sb="15" eb="17">
      <t>シケン</t>
    </rPh>
    <rPh sb="18" eb="20">
      <t>ジッシ</t>
    </rPh>
    <phoneticPr fontId="2"/>
  </si>
  <si>
    <t>２．平成７年９月ユースウェア技士試験テクニカル編実施　</t>
    <rPh sb="24" eb="26">
      <t>ジッシ</t>
    </rPh>
    <phoneticPr fontId="2"/>
  </si>
  <si>
    <t>　　ユースウェア技士試験テクニカル編委員会活動開始</t>
    <phoneticPr fontId="2"/>
  </si>
  <si>
    <t>　　ＪＰＳＡ及びＪＵＡユーザサービス高度化支援協議会設置</t>
    <phoneticPr fontId="2"/>
  </si>
  <si>
    <t>　申し込み数</t>
    <rPh sb="1" eb="2">
      <t>モウ</t>
    </rPh>
    <rPh sb="3" eb="4">
      <t>コ</t>
    </rPh>
    <rPh sb="5" eb="6">
      <t>スウ</t>
    </rPh>
    <phoneticPr fontId="2"/>
  </si>
  <si>
    <t>　　Ａ＋　　　１２７５枚</t>
    <rPh sb="11" eb="12">
      <t>マイ</t>
    </rPh>
    <phoneticPr fontId="2"/>
  </si>
  <si>
    <t>　　Ａ＋　　５７６枚</t>
    <rPh sb="9" eb="10">
      <t>マイ</t>
    </rPh>
    <phoneticPr fontId="2"/>
  </si>
  <si>
    <t>　資格名称を変更した。</t>
    <rPh sb="1" eb="3">
      <t>シカク</t>
    </rPh>
    <rPh sb="3" eb="5">
      <t>メイショウ</t>
    </rPh>
    <rPh sb="6" eb="8">
      <t>ヘンコウ</t>
    </rPh>
    <phoneticPr fontId="2"/>
  </si>
  <si>
    <t>　必須科目の受験の実績。　</t>
    <rPh sb="1" eb="3">
      <t>ヒッス</t>
    </rPh>
    <rPh sb="3" eb="5">
      <t>カモク</t>
    </rPh>
    <rPh sb="6" eb="8">
      <t>ジュケン</t>
    </rPh>
    <rPh sb="9" eb="11">
      <t>ジッセキ</t>
    </rPh>
    <phoneticPr fontId="2"/>
  </si>
  <si>
    <t>　　１種　オペレーティングシステム、トラブルシューティング</t>
    <rPh sb="3" eb="4">
      <t>シュ</t>
    </rPh>
    <phoneticPr fontId="2"/>
  </si>
  <si>
    <t>　育成が急務となった。パソコン、ネットワークの運用保守等</t>
    <rPh sb="1" eb="3">
      <t>イクセイ</t>
    </rPh>
    <rPh sb="4" eb="6">
      <t>キュウム</t>
    </rPh>
    <rPh sb="23" eb="25">
      <t>ウンヨウ</t>
    </rPh>
    <rPh sb="25" eb="28">
      <t>ホシュトウ</t>
    </rPh>
    <phoneticPr fontId="2"/>
  </si>
  <si>
    <t>２．平成６年５月</t>
    <rPh sb="2" eb="4">
      <t>ヘイセイ</t>
    </rPh>
    <rPh sb="5" eb="6">
      <t>ネン</t>
    </rPh>
    <rPh sb="7" eb="8">
      <t>ガツ</t>
    </rPh>
    <phoneticPr fontId="2"/>
  </si>
  <si>
    <t>２．平成５年７月　</t>
    <rPh sb="2" eb="4">
      <t>ヘイセイ</t>
    </rPh>
    <rPh sb="5" eb="6">
      <t>ネン</t>
    </rPh>
    <rPh sb="7" eb="8">
      <t>ガツ</t>
    </rPh>
    <phoneticPr fontId="2"/>
  </si>
  <si>
    <t>　　　試験の申込の取りまとめを行った。</t>
    <phoneticPr fontId="2"/>
  </si>
  <si>
    <t>　申し込み数</t>
    <phoneticPr fontId="2"/>
  </si>
  <si>
    <t>　　検討をした。</t>
    <rPh sb="2" eb="4">
      <t>ケントウ</t>
    </rPh>
    <phoneticPr fontId="2"/>
  </si>
  <si>
    <t>　必須科目１科目、５科目の中から２科目を選択し受験。</t>
    <rPh sb="1" eb="3">
      <t>ヒッス</t>
    </rPh>
    <rPh sb="3" eb="5">
      <t>カモク</t>
    </rPh>
    <rPh sb="6" eb="8">
      <t>カモク</t>
    </rPh>
    <rPh sb="10" eb="12">
      <t>カモク</t>
    </rPh>
    <phoneticPr fontId="2"/>
  </si>
  <si>
    <t>　サポートサービスのニーズが増大し、対応できる技術者の</t>
    <rPh sb="14" eb="16">
      <t>ゾウダイ</t>
    </rPh>
    <rPh sb="18" eb="20">
      <t>タイオウ</t>
    </rPh>
    <rPh sb="23" eb="26">
      <t>ギジュツシャ</t>
    </rPh>
    <phoneticPr fontId="2"/>
  </si>
  <si>
    <t>　　　　　　東京４回、大阪・名古屋　各１回開催</t>
    <rPh sb="6" eb="8">
      <t>トウキョウ</t>
    </rPh>
    <rPh sb="9" eb="10">
      <t>カイ</t>
    </rPh>
    <rPh sb="11" eb="13">
      <t>オオサカ</t>
    </rPh>
    <rPh sb="14" eb="17">
      <t>ナゴヤ</t>
    </rPh>
    <rPh sb="18" eb="19">
      <t>カク</t>
    </rPh>
    <rPh sb="20" eb="21">
      <t>カイ</t>
    </rPh>
    <rPh sb="21" eb="23">
      <t>カイサイ</t>
    </rPh>
    <phoneticPr fontId="2"/>
  </si>
  <si>
    <t>　　①ＣｏｍｐＴＩＡ資格認定</t>
    <rPh sb="10" eb="12">
      <t>シカク</t>
    </rPh>
    <rPh sb="12" eb="14">
      <t>ニンテイ</t>
    </rPh>
    <phoneticPr fontId="2"/>
  </si>
  <si>
    <t>　　ＣｏｍｐＴＩＡ資格認定試験の申込の取りまとめを行った。</t>
    <rPh sb="9" eb="11">
      <t>シカク</t>
    </rPh>
    <rPh sb="11" eb="13">
      <t>ニンテイ</t>
    </rPh>
    <rPh sb="13" eb="15">
      <t>シケン</t>
    </rPh>
    <rPh sb="16" eb="18">
      <t>モウシコミ</t>
    </rPh>
    <rPh sb="19" eb="20">
      <t>ト</t>
    </rPh>
    <rPh sb="25" eb="26">
      <t>オコナ</t>
    </rPh>
    <phoneticPr fontId="2"/>
  </si>
  <si>
    <t>　　本試験は、平成１４年度で終了とし、新しい認定制度の</t>
    <rPh sb="2" eb="5">
      <t>ホンシケン</t>
    </rPh>
    <rPh sb="7" eb="9">
      <t>ヘイセイ</t>
    </rPh>
    <rPh sb="11" eb="13">
      <t>ネンド</t>
    </rPh>
    <rPh sb="14" eb="16">
      <t>シュウリョウ</t>
    </rPh>
    <rPh sb="19" eb="20">
      <t>アタラシ</t>
    </rPh>
    <rPh sb="22" eb="24">
      <t>ニンテイ</t>
    </rPh>
    <rPh sb="24" eb="26">
      <t>セイド</t>
    </rPh>
    <phoneticPr fontId="2"/>
  </si>
  <si>
    <t>　全国５会場で実施。試験を１級、２級とし、それぞれ</t>
    <rPh sb="1" eb="3">
      <t>ゼンコク</t>
    </rPh>
    <rPh sb="4" eb="6">
      <t>カイジョウ</t>
    </rPh>
    <rPh sb="7" eb="9">
      <t>ジッシ</t>
    </rPh>
    <rPh sb="14" eb="15">
      <t>キュウ</t>
    </rPh>
    <phoneticPr fontId="2"/>
  </si>
  <si>
    <t>　　実施会場　札幌、東京、名古屋、大阪、福岡。</t>
    <phoneticPr fontId="2"/>
  </si>
  <si>
    <t>　実施会場　札幌、東京、名古屋、大阪、福岡。</t>
    <rPh sb="1" eb="3">
      <t>ジッシ</t>
    </rPh>
    <rPh sb="3" eb="5">
      <t>カイジョウ</t>
    </rPh>
    <rPh sb="6" eb="8">
      <t>サッポロ</t>
    </rPh>
    <rPh sb="9" eb="11">
      <t>トウキョウ</t>
    </rPh>
    <rPh sb="12" eb="15">
      <t>ナゴヤ</t>
    </rPh>
    <rPh sb="16" eb="18">
      <t>オオサカ</t>
    </rPh>
    <rPh sb="19" eb="21">
      <t>フクオカ</t>
    </rPh>
    <phoneticPr fontId="2"/>
  </si>
  <si>
    <t>　パソコンの急速な普及によって新しい利用者が急増。</t>
    <rPh sb="6" eb="8">
      <t>キュウソク</t>
    </rPh>
    <rPh sb="9" eb="11">
      <t>フキュウ</t>
    </rPh>
    <rPh sb="15" eb="16">
      <t>アタラ</t>
    </rPh>
    <rPh sb="18" eb="21">
      <t>リヨウシャ</t>
    </rPh>
    <rPh sb="22" eb="24">
      <t>キュウゾウ</t>
    </rPh>
    <phoneticPr fontId="2"/>
  </si>
  <si>
    <t>　　　第２回ユースウェア技士試験テクニカル編受験対策講座</t>
    <rPh sb="3" eb="4">
      <t>ダイ</t>
    </rPh>
    <rPh sb="5" eb="6">
      <t>カイ</t>
    </rPh>
    <rPh sb="12" eb="14">
      <t>ギシ</t>
    </rPh>
    <rPh sb="14" eb="16">
      <t>シケン</t>
    </rPh>
    <rPh sb="21" eb="22">
      <t>ヘン</t>
    </rPh>
    <rPh sb="22" eb="24">
      <t>ジュケン</t>
    </rPh>
    <rPh sb="24" eb="26">
      <t>タイサク</t>
    </rPh>
    <rPh sb="26" eb="28">
      <t>コウザ</t>
    </rPh>
    <phoneticPr fontId="2"/>
  </si>
  <si>
    <t>　　　第１回ユースウェア技士試験テクニカル編受験対策講座</t>
    <rPh sb="3" eb="4">
      <t>ダイ</t>
    </rPh>
    <rPh sb="5" eb="6">
      <t>カイ</t>
    </rPh>
    <rPh sb="12" eb="14">
      <t>ギシ</t>
    </rPh>
    <rPh sb="14" eb="16">
      <t>シケン</t>
    </rPh>
    <rPh sb="21" eb="22">
      <t>ヘン</t>
    </rPh>
    <rPh sb="22" eb="24">
      <t>ジュケン</t>
    </rPh>
    <rPh sb="24" eb="26">
      <t>タイサク</t>
    </rPh>
    <rPh sb="26" eb="28">
      <t>コウザ</t>
    </rPh>
    <phoneticPr fontId="2"/>
  </si>
  <si>
    <t>　ユースウェア技士試験をＪＰＳＡ及びＪＵＡと協同で実施</t>
    <rPh sb="22" eb="24">
      <t>キョウドウ</t>
    </rPh>
    <rPh sb="25" eb="27">
      <t>ジッシ</t>
    </rPh>
    <phoneticPr fontId="2"/>
  </si>
  <si>
    <t>　ユースウェア技士認定試験についてＪＰＳＡ及びＪＵＡと協議</t>
    <phoneticPr fontId="2"/>
  </si>
  <si>
    <t>１．資格認定の推進</t>
    <rPh sb="2" eb="4">
      <t>シカク</t>
    </rPh>
    <rPh sb="4" eb="6">
      <t>ニンテイ</t>
    </rPh>
    <rPh sb="7" eb="9">
      <t>スイシン</t>
    </rPh>
    <phoneticPr fontId="2"/>
  </si>
  <si>
    <t>Ⅰ．システムサポート技士試験</t>
    <phoneticPr fontId="2"/>
  </si>
  <si>
    <t>Ⅰ．システムサポート技士試験（協会主催）</t>
    <rPh sb="15" eb="17">
      <t>キョウカイ</t>
    </rPh>
    <rPh sb="17" eb="19">
      <t>シュサイ</t>
    </rPh>
    <phoneticPr fontId="2"/>
  </si>
  <si>
    <t>Ⅰ．システムサポート技士試験（協会主催）</t>
    <rPh sb="10" eb="12">
      <t>ギシ</t>
    </rPh>
    <rPh sb="12" eb="14">
      <t>シケン</t>
    </rPh>
    <rPh sb="15" eb="17">
      <t>キョウカイ</t>
    </rPh>
    <rPh sb="17" eb="19">
      <t>シュサイ</t>
    </rPh>
    <phoneticPr fontId="2"/>
  </si>
  <si>
    <t>１．平成８年６月</t>
    <phoneticPr fontId="2"/>
  </si>
  <si>
    <t>１．平成７年６月</t>
    <phoneticPr fontId="2"/>
  </si>
  <si>
    <t>１．平成６年２月</t>
    <phoneticPr fontId="2"/>
  </si>
  <si>
    <t>１．平成５年６月</t>
    <rPh sb="2" eb="4">
      <t>ヘイセイ</t>
    </rPh>
    <rPh sb="5" eb="6">
      <t>ネン</t>
    </rPh>
    <rPh sb="7" eb="8">
      <t>ガツ</t>
    </rPh>
    <phoneticPr fontId="2"/>
  </si>
  <si>
    <t>人材育成事業</t>
    <phoneticPr fontId="2"/>
  </si>
  <si>
    <t>人材育成事業</t>
    <rPh sb="0" eb="2">
      <t>ジンザイ</t>
    </rPh>
    <rPh sb="2" eb="4">
      <t>イクセイ</t>
    </rPh>
    <rPh sb="4" eb="6">
      <t>ジギョウ</t>
    </rPh>
    <phoneticPr fontId="2"/>
  </si>
  <si>
    <t>　「パソコン初心者の利用実態調査報告書」（０１―シス販―５）</t>
    <rPh sb="16" eb="19">
      <t>ホウコクショ</t>
    </rPh>
    <phoneticPr fontId="2"/>
  </si>
  <si>
    <t>　「パソコン初心者の利用実態調査報告書」（００―シス販―５）</t>
    <rPh sb="16" eb="19">
      <t>ホウコクショ</t>
    </rPh>
    <phoneticPr fontId="2"/>
  </si>
  <si>
    <t>　　　調査している。</t>
    <phoneticPr fontId="2"/>
  </si>
  <si>
    <t>　通）の協力を得て実施している。</t>
    <rPh sb="4" eb="6">
      <t>キョウリョク</t>
    </rPh>
    <rPh sb="7" eb="8">
      <t>エ</t>
    </rPh>
    <rPh sb="9" eb="11">
      <t>ジッシ</t>
    </rPh>
    <phoneticPr fontId="2"/>
  </si>
  <si>
    <t>　②卸から出荷されるソフトウェアの出荷金額、出荷数量を</t>
    <rPh sb="2" eb="3">
      <t>オロシ</t>
    </rPh>
    <phoneticPr fontId="2"/>
  </si>
  <si>
    <t>　コンパックコンピュータ、、東芝、日本アイ・ビー・エム、富士</t>
    <phoneticPr fontId="2"/>
  </si>
  <si>
    <t>　　　金額、出荷数量を調査している。</t>
    <phoneticPr fontId="2"/>
  </si>
  <si>
    <t>　アンケートは、パソコンメーカー５社（アップルコンピュータ、</t>
    <phoneticPr fontId="2"/>
  </si>
  <si>
    <t>　①ソフトウェアメーカーから出荷されるソフトウェアの出荷</t>
    <rPh sb="14" eb="16">
      <t>シュッカ</t>
    </rPh>
    <rPh sb="26" eb="28">
      <t>シュッカ</t>
    </rPh>
    <phoneticPr fontId="2"/>
  </si>
  <si>
    <t>　店への要望、意見等について調査している。</t>
    <rPh sb="1" eb="2">
      <t>テン</t>
    </rPh>
    <phoneticPr fontId="2"/>
  </si>
  <si>
    <t>　店への要望、意見等について調査している。</t>
    <phoneticPr fontId="2"/>
  </si>
  <si>
    <t xml:space="preserve">　ウェア･プロダクトである。 </t>
    <phoneticPr fontId="2"/>
  </si>
  <si>
    <t>　話及びＰＨＳの所有状況と利用状況ユーザが求める販売</t>
    <rPh sb="1" eb="2">
      <t>ハナシ</t>
    </rPh>
    <rPh sb="15" eb="17">
      <t>ジョウキョウ</t>
    </rPh>
    <rPh sb="24" eb="26">
      <t>ハンバイ</t>
    </rPh>
    <phoneticPr fontId="2"/>
  </si>
  <si>
    <t>　話及びＰＨＳの所有状況と利用状況、ユーザが求める販売</t>
    <rPh sb="15" eb="17">
      <t>ジョウキョウ</t>
    </rPh>
    <rPh sb="25" eb="27">
      <t>ハンバイ</t>
    </rPh>
    <phoneticPr fontId="2"/>
  </si>
  <si>
    <t xml:space="preserve">  「初期不良に関する実態調査報告書」（９９―シス販―５）</t>
    <phoneticPr fontId="2"/>
  </si>
  <si>
    <t xml:space="preserve">  「初期不良に関する実態調査報告書」（９８―シス販―５）</t>
    <phoneticPr fontId="2"/>
  </si>
  <si>
    <t xml:space="preserve">  「初期不良に関する実態調査報告書」（９７―シス販―５）</t>
    <phoneticPr fontId="2"/>
  </si>
  <si>
    <t xml:space="preserve">　ソフトウェア、教育・学習家庭・趣味、音楽・映像等のソフト
</t>
    <rPh sb="11" eb="13">
      <t>ガクシュウ</t>
    </rPh>
    <phoneticPr fontId="2"/>
  </si>
  <si>
    <t>　周辺機器の購入状況と利用状況、携帯情報端末、携帯電</t>
    <rPh sb="1" eb="3">
      <t>シュウヘン</t>
    </rPh>
    <rPh sb="3" eb="4">
      <t>キ</t>
    </rPh>
    <rPh sb="23" eb="25">
      <t>ケイタイ</t>
    </rPh>
    <rPh sb="25" eb="26">
      <t>デン</t>
    </rPh>
    <phoneticPr fontId="2"/>
  </si>
  <si>
    <t>　要望等の調査。</t>
    <rPh sb="5" eb="7">
      <t>チョウサ</t>
    </rPh>
    <phoneticPr fontId="2"/>
  </si>
  <si>
    <t>　不良テストの態様等を調査。</t>
    <rPh sb="1" eb="3">
      <t>フリョウ</t>
    </rPh>
    <rPh sb="7" eb="9">
      <t>タイヨウ</t>
    </rPh>
    <rPh sb="9" eb="10">
      <t>トウ</t>
    </rPh>
    <phoneticPr fontId="2"/>
  </si>
  <si>
    <t>　及びミドルウェア、業種・業務ソフトウェア及び特定業種・業務</t>
    <rPh sb="28" eb="30">
      <t>ギョウム</t>
    </rPh>
    <phoneticPr fontId="2"/>
  </si>
  <si>
    <t>　利用状況と評価、、パソコンのトラブル、ソフトの購入状況、</t>
    <phoneticPr fontId="2"/>
  </si>
  <si>
    <t>　接続・増設環境での初期不良、交換、修理、メーカへの</t>
    <phoneticPr fontId="2"/>
  </si>
  <si>
    <t>　ソフトの両方で不具合が出たため、対応状況、判定基準、</t>
    <rPh sb="5" eb="7">
      <t>リョウホウ</t>
    </rPh>
    <rPh sb="8" eb="11">
      <t>フグアイ</t>
    </rPh>
    <rPh sb="12" eb="13">
      <t>デ</t>
    </rPh>
    <rPh sb="17" eb="19">
      <t>タイオウ</t>
    </rPh>
    <rPh sb="19" eb="21">
      <t>ジョウキョウ</t>
    </rPh>
    <rPh sb="22" eb="24">
      <t>ハンテイ</t>
    </rPh>
    <rPh sb="24" eb="26">
      <t>キジュン</t>
    </rPh>
    <phoneticPr fontId="2"/>
  </si>
  <si>
    <t>　調査対象は、汎用ソフトウェアと呼ばれるＯＳ、データベース</t>
    <phoneticPr fontId="2"/>
  </si>
  <si>
    <t>　したユーザを対象とし、パソコンの購入目的、選定要因、</t>
    <rPh sb="17" eb="19">
      <t>コウニュウ</t>
    </rPh>
    <rPh sb="19" eb="21">
      <t>モクテキ</t>
    </rPh>
    <rPh sb="22" eb="24">
      <t>センテイ</t>
    </rPh>
    <rPh sb="24" eb="26">
      <t>ヨウイン</t>
    </rPh>
    <phoneticPr fontId="2"/>
  </si>
  <si>
    <t>　初期不良の現象、再現テストの実施状況、純正品以外の</t>
    <phoneticPr fontId="2"/>
  </si>
  <si>
    <t>　新しいＯＳの普及に伴って、システム導入時点にハードと</t>
    <rPh sb="1" eb="2">
      <t>アタラ</t>
    </rPh>
    <rPh sb="7" eb="9">
      <t>フキュウ</t>
    </rPh>
    <rPh sb="10" eb="11">
      <t>トモナ</t>
    </rPh>
    <rPh sb="18" eb="20">
      <t>ドウニュウ</t>
    </rPh>
    <rPh sb="20" eb="22">
      <t>ジテン</t>
    </rPh>
    <phoneticPr fontId="2"/>
  </si>
  <si>
    <t>（委託事業）</t>
    <rPh sb="1" eb="2">
      <t>イ</t>
    </rPh>
    <phoneticPr fontId="2"/>
  </si>
  <si>
    <t>　Ｗｉｎｄｏｗｓ９８、ｉＭａｃの登場以降に、自宅に初めて購入</t>
    <rPh sb="28" eb="30">
      <t>コウニュウ</t>
    </rPh>
    <phoneticPr fontId="2"/>
  </si>
  <si>
    <t>　正会員各社（１０４社）の初期不良に関する実態調査。</t>
    <phoneticPr fontId="2"/>
  </si>
  <si>
    <t>　正会員各社（１０９社）の初期不良に関する実態調査。</t>
    <phoneticPr fontId="2"/>
  </si>
  <si>
    <t>　正会員各社（１０７社）の初期不良に関する実態調査。</t>
    <rPh sb="13" eb="15">
      <t>ショキ</t>
    </rPh>
    <rPh sb="15" eb="17">
      <t>フリョウ</t>
    </rPh>
    <rPh sb="18" eb="19">
      <t>カン</t>
    </rPh>
    <rPh sb="21" eb="23">
      <t>ジッタイ</t>
    </rPh>
    <rPh sb="23" eb="25">
      <t>チョウサ</t>
    </rPh>
    <phoneticPr fontId="2"/>
  </si>
  <si>
    <t xml:space="preserve">④ソフトウェア･プロダクトの流通に関する調査研究 
</t>
    <phoneticPr fontId="2"/>
  </si>
  <si>
    <t>④パソコン初心者の利用実態に関する調査研究</t>
    <rPh sb="14" eb="15">
      <t>カン</t>
    </rPh>
    <rPh sb="19" eb="21">
      <t>ケンキュウ</t>
    </rPh>
    <phoneticPr fontId="2"/>
  </si>
  <si>
    <t>④初期不良に関する実態調査研究</t>
    <phoneticPr fontId="2"/>
  </si>
  <si>
    <t>④初期不良に関する実態調査研究</t>
    <rPh sb="1" eb="3">
      <t>ショキ</t>
    </rPh>
    <rPh sb="3" eb="5">
      <t>フリョウ</t>
    </rPh>
    <rPh sb="6" eb="7">
      <t>カン</t>
    </rPh>
    <rPh sb="9" eb="11">
      <t>ジッタイ</t>
    </rPh>
    <rPh sb="11" eb="13">
      <t>チョウサ</t>
    </rPh>
    <rPh sb="13" eb="15">
      <t>ケンキュウ</t>
    </rPh>
    <phoneticPr fontId="2"/>
  </si>
  <si>
    <t>　まだ時間がかかるとの判断に至った。</t>
    <rPh sb="11" eb="13">
      <t>ハンダン</t>
    </rPh>
    <rPh sb="14" eb="15">
      <t>イタ</t>
    </rPh>
    <phoneticPr fontId="2"/>
  </si>
  <si>
    <t>　委員会メンバー会社の取り組み状況調査。</t>
    <rPh sb="1" eb="4">
      <t>イインカイ</t>
    </rPh>
    <rPh sb="8" eb="10">
      <t>カイシャ</t>
    </rPh>
    <rPh sb="11" eb="12">
      <t>ト</t>
    </rPh>
    <rPh sb="13" eb="14">
      <t>ク</t>
    </rPh>
    <rPh sb="15" eb="17">
      <t>ジョウキョウ</t>
    </rPh>
    <rPh sb="17" eb="19">
      <t>チョウサ</t>
    </rPh>
    <phoneticPr fontId="2"/>
  </si>
  <si>
    <t>　内部統制による中小企業のＩＴ化のアプローチについては</t>
    <rPh sb="1" eb="5">
      <t>ナイブトウセイ</t>
    </rPh>
    <rPh sb="8" eb="10">
      <t>チュウショウ</t>
    </rPh>
    <rPh sb="10" eb="12">
      <t>キギョウ</t>
    </rPh>
    <rPh sb="15" eb="16">
      <t>カ</t>
    </rPh>
    <phoneticPr fontId="2"/>
  </si>
  <si>
    <t>　(ｅ-文書法)｣に関する調査。</t>
    <phoneticPr fontId="2"/>
  </si>
  <si>
    <t xml:space="preserve">　中心で中小事業者への影響が具体化されていない。
</t>
    <phoneticPr fontId="2"/>
  </si>
  <si>
    <t>　の保存等における情報通信の技術の利用に関する法律</t>
    <phoneticPr fontId="2"/>
  </si>
  <si>
    <t>　 「電子商取引に関する調査報告書」（０１―シス販―３）</t>
    <phoneticPr fontId="2"/>
  </si>
  <si>
    <t>　 「電子商取引に関する調査報告書」（００―シス販―３）</t>
    <phoneticPr fontId="2"/>
  </si>
  <si>
    <t xml:space="preserve"> 「電子商取引に関する調査報告書」（９９―シス販―３）</t>
    <phoneticPr fontId="2"/>
  </si>
  <si>
    <t xml:space="preserve">  「電子商取引に関する調査報告書」（９７―シス販―４）</t>
    <phoneticPr fontId="2"/>
  </si>
  <si>
    <t>　報告書は、それぞれ会員に配布されている。</t>
    <rPh sb="1" eb="4">
      <t>ホウコクショ</t>
    </rPh>
    <rPh sb="10" eb="12">
      <t>カイイン</t>
    </rPh>
    <rPh sb="13" eb="15">
      <t>ハイフ</t>
    </rPh>
    <phoneticPr fontId="2"/>
  </si>
  <si>
    <t>　しかし現状は、主として上場企業とその関連企業の対応が</t>
    <rPh sb="24" eb="26">
      <t>タイオウ</t>
    </rPh>
    <phoneticPr fontId="2"/>
  </si>
  <si>
    <t>　行う目的で調査研究を実施した。</t>
    <rPh sb="6" eb="8">
      <t>チョウサ</t>
    </rPh>
    <rPh sb="8" eb="10">
      <t>ケンキュウ</t>
    </rPh>
    <rPh sb="11" eb="13">
      <t>ジッシ</t>
    </rPh>
    <phoneticPr fontId="2"/>
  </si>
  <si>
    <t>　平成１７年４月１日より施行された｢民間事業者等が行う書面</t>
    <phoneticPr fontId="2"/>
  </si>
  <si>
    <t>　調査報告書作成。</t>
    <rPh sb="1" eb="3">
      <t>チョウサ</t>
    </rPh>
    <rPh sb="3" eb="6">
      <t>ホウコクショ</t>
    </rPh>
    <rPh sb="6" eb="8">
      <t>サクセイ</t>
    </rPh>
    <phoneticPr fontId="2"/>
  </si>
  <si>
    <t>　導入効果、トラブル、トラブル未然防止策等の調査。</t>
    <phoneticPr fontId="2"/>
  </si>
  <si>
    <t>　トラブル、ＥＤＩの実施状況等の調査。</t>
    <phoneticPr fontId="2"/>
  </si>
  <si>
    <t xml:space="preserve">  「電子商取引に関する調査報告書」（９８―シス販―３）</t>
    <phoneticPr fontId="2"/>
  </si>
  <si>
    <t xml:space="preserve">  商取引の開始に至った経緯等の調査。</t>
    <phoneticPr fontId="2"/>
  </si>
  <si>
    <t>　変化したことが伺われる。</t>
    <phoneticPr fontId="2"/>
  </si>
  <si>
    <t xml:space="preserve">　解説書となっている。 </t>
    <phoneticPr fontId="2"/>
  </si>
  <si>
    <t>　企業からの内部統制に関する影響等を調査した。</t>
    <rPh sb="16" eb="17">
      <t>トウ</t>
    </rPh>
    <rPh sb="18" eb="20">
      <t>チョウサ</t>
    </rPh>
    <phoneticPr fontId="2"/>
  </si>
  <si>
    <t xml:space="preserve">　中小企業のコンプライアンス向上のためにＩＴ化の啓発を
</t>
    <phoneticPr fontId="2"/>
  </si>
  <si>
    <t>④ｅ-文書法に関する実態調査</t>
    <phoneticPr fontId="2"/>
  </si>
  <si>
    <t>　個人向け及び企業向けにそれぞれ集計し、分析評価。</t>
    <phoneticPr fontId="2"/>
  </si>
  <si>
    <t>　マーケティング、購入者の履歴分析、インターネット通販の</t>
    <phoneticPr fontId="2"/>
  </si>
  <si>
    <t>　方法、販促及びマーケティング、インターネットオークション、</t>
    <phoneticPr fontId="2"/>
  </si>
  <si>
    <t>　企業間電子商取引（ＥＤＩ）等の調査。</t>
    <rPh sb="6" eb="9">
      <t>ショウトリヒキ</t>
    </rPh>
    <phoneticPr fontId="2"/>
  </si>
  <si>
    <t xml:space="preserve">　方法、物流システム、販促、、モール出店の開業費用、電子
    </t>
    <phoneticPr fontId="2"/>
  </si>
  <si>
    <t>　第1回と第2回は結果が異なり、半年間でIT業界のの景気が</t>
    <phoneticPr fontId="2"/>
  </si>
  <si>
    <t>　この解説書は、成功事例の面接調査等も盛り込み、充実した</t>
    <phoneticPr fontId="2"/>
  </si>
  <si>
    <t>　要求されてくる可能性があるため、中小企業が受ける上場</t>
    <phoneticPr fontId="2"/>
  </si>
  <si>
    <t>　適用される予定になっている。</t>
    <phoneticPr fontId="2"/>
  </si>
  <si>
    <t>　調査では、会員にアンケートを行い、４０社から回答。</t>
    <rPh sb="23" eb="25">
      <t>カイトウ</t>
    </rPh>
    <phoneticPr fontId="2"/>
  </si>
  <si>
    <t>　実績、物流、顧客属性、決済方法、運営費用、販促及び</t>
    <phoneticPr fontId="2"/>
  </si>
  <si>
    <t>　性、販売する商品と売上、ネットワーク上への出店及び決済</t>
    <phoneticPr fontId="2"/>
  </si>
  <si>
    <t>　方法、物流システム、販促、マーケティング活動および</t>
    <phoneticPr fontId="2"/>
  </si>
  <si>
    <t>　インターネット上での出店比率、実勢規模、決済方法、運営</t>
    <rPh sb="26" eb="28">
      <t>ウンエイ</t>
    </rPh>
    <phoneticPr fontId="2"/>
  </si>
  <si>
    <t>　実施した。　年２回とし、５月と１１月に行っている。</t>
    <rPh sb="7" eb="8">
      <t>ネン</t>
    </rPh>
    <rPh sb="9" eb="10">
      <t>カイ</t>
    </rPh>
    <rPh sb="14" eb="15">
      <t>ガツ</t>
    </rPh>
    <rPh sb="18" eb="19">
      <t>ガツ</t>
    </rPh>
    <rPh sb="20" eb="21">
      <t>オコナ</t>
    </rPh>
    <phoneticPr fontId="2"/>
  </si>
  <si>
    <t xml:space="preserve">　で公開した。 </t>
    <rPh sb="2" eb="4">
      <t>コウカイ</t>
    </rPh>
    <phoneticPr fontId="2"/>
  </si>
  <si>
    <t>　金融商品取引法の施行に伴い、中小企業へも内部統制が</t>
    <phoneticPr fontId="2"/>
  </si>
  <si>
    <t>　新会社法及び平成１９年度3月決算より　日本版ＳＯＸ法が</t>
    <phoneticPr fontId="2"/>
  </si>
  <si>
    <t>　（冊子）の改良を行った。</t>
    <rPh sb="6" eb="8">
      <t>カイリョウ</t>
    </rPh>
    <rPh sb="9" eb="10">
      <t>オコナ</t>
    </rPh>
    <phoneticPr fontId="2"/>
  </si>
  <si>
    <t xml:space="preserve">　コールセンターの事例も取り上げている。 </t>
    <phoneticPr fontId="2"/>
  </si>
  <si>
    <t>　書を作成した。調査結果はホームページに掲載。</t>
    <rPh sb="1" eb="2">
      <t>ショ</t>
    </rPh>
    <phoneticPr fontId="2"/>
  </si>
  <si>
    <t>　インターネット通販の実施状況、 開始時期、運用体制、取引</t>
    <phoneticPr fontId="2"/>
  </si>
  <si>
    <t>　電子商取引の実施の有無、開始時期、運用体制、顧客属</t>
    <phoneticPr fontId="2"/>
  </si>
  <si>
    <t>　電子商取引を行っている会社は、回答会社６３社中１３社。</t>
    <rPh sb="1" eb="3">
      <t>デンシ</t>
    </rPh>
    <rPh sb="3" eb="6">
      <t>ショウトリヒキ</t>
    </rPh>
    <rPh sb="7" eb="8">
      <t>オコナ</t>
    </rPh>
    <rPh sb="12" eb="14">
      <t>カイシャ</t>
    </rPh>
    <rPh sb="16" eb="18">
      <t>カイトウ</t>
    </rPh>
    <rPh sb="18" eb="20">
      <t>カイシャ</t>
    </rPh>
    <rPh sb="22" eb="24">
      <t>シャチュウ</t>
    </rPh>
    <rPh sb="26" eb="27">
      <t>シャ</t>
    </rPh>
    <phoneticPr fontId="2"/>
  </si>
  <si>
    <t>　会員を対象にして、半期に1回の景気動向　調査（DI調査）を</t>
    <phoneticPr fontId="2"/>
  </si>
  <si>
    <t>　ＳａａＳについての判りやすい解説書を作成し、ホームページ</t>
    <phoneticPr fontId="2"/>
  </si>
  <si>
    <t xml:space="preserve">　（金融商品取引法対応） 
</t>
    <phoneticPr fontId="2"/>
  </si>
  <si>
    <t>　（日本版SOX法対応）</t>
    <phoneticPr fontId="2"/>
  </si>
  <si>
    <t>　平成１６年度に作成した企業ＩＴ化支援ツール「気づきツール」</t>
    <rPh sb="1" eb="3">
      <t>ヘイセイ</t>
    </rPh>
    <rPh sb="5" eb="7">
      <t>ネンド</t>
    </rPh>
    <rPh sb="8" eb="10">
      <t>サクセイ</t>
    </rPh>
    <rPh sb="12" eb="14">
      <t>キギョウ</t>
    </rPh>
    <rPh sb="23" eb="24">
      <t>キ</t>
    </rPh>
    <phoneticPr fontId="2"/>
  </si>
  <si>
    <t>　事例発表では、高度なサービスを提供している異業種の</t>
    <phoneticPr fontId="2"/>
  </si>
  <si>
    <t>　ＢｔｏＢの実施状況についてアンケート調査を行い、調査報告</t>
    <phoneticPr fontId="2"/>
  </si>
  <si>
    <t>　正会員各社（１０８社）の電子商取引の実態調査。</t>
    <rPh sb="1" eb="2">
      <t>セイ</t>
    </rPh>
    <rPh sb="2" eb="4">
      <t>カイイン</t>
    </rPh>
    <rPh sb="4" eb="6">
      <t>カクシャ</t>
    </rPh>
    <rPh sb="10" eb="11">
      <t>シャ</t>
    </rPh>
    <rPh sb="13" eb="15">
      <t>デンシ</t>
    </rPh>
    <rPh sb="15" eb="18">
      <t>ショウトリヒキ</t>
    </rPh>
    <rPh sb="19" eb="21">
      <t>ジッタイ</t>
    </rPh>
    <rPh sb="21" eb="23">
      <t>チョウサ</t>
    </rPh>
    <phoneticPr fontId="2"/>
  </si>
  <si>
    <t>　正会員各社（１０７社）の電子商取引の実態調査。</t>
    <rPh sb="1" eb="2">
      <t>セイ</t>
    </rPh>
    <rPh sb="2" eb="4">
      <t>カイイン</t>
    </rPh>
    <rPh sb="4" eb="6">
      <t>カクシャ</t>
    </rPh>
    <rPh sb="10" eb="11">
      <t>シャ</t>
    </rPh>
    <rPh sb="13" eb="15">
      <t>デンシ</t>
    </rPh>
    <rPh sb="15" eb="18">
      <t>ショウトリヒキ</t>
    </rPh>
    <rPh sb="19" eb="21">
      <t>ジッタイ</t>
    </rPh>
    <rPh sb="21" eb="23">
      <t>チョウサ</t>
    </rPh>
    <phoneticPr fontId="2"/>
  </si>
  <si>
    <t>　正会員各社（正会員１０８社）の電子商取引の実態調査。</t>
    <rPh sb="1" eb="2">
      <t>セイ</t>
    </rPh>
    <rPh sb="2" eb="4">
      <t>カイイン</t>
    </rPh>
    <rPh sb="4" eb="6">
      <t>カクシャ</t>
    </rPh>
    <rPh sb="7" eb="10">
      <t>セイカイイン</t>
    </rPh>
    <rPh sb="13" eb="14">
      <t>シャ</t>
    </rPh>
    <rPh sb="16" eb="18">
      <t>デンシ</t>
    </rPh>
    <rPh sb="18" eb="21">
      <t>ショウトリヒキ</t>
    </rPh>
    <rPh sb="22" eb="24">
      <t>ジッタイ</t>
    </rPh>
    <rPh sb="24" eb="26">
      <t>チョウサ</t>
    </rPh>
    <phoneticPr fontId="2"/>
  </si>
  <si>
    <t>　正会員各社（１０９社）の電子商取引の実態調査。</t>
    <rPh sb="1" eb="2">
      <t>セイ</t>
    </rPh>
    <rPh sb="2" eb="4">
      <t>カイイン</t>
    </rPh>
    <rPh sb="4" eb="6">
      <t>カクシャ</t>
    </rPh>
    <rPh sb="10" eb="11">
      <t>シャ</t>
    </rPh>
    <rPh sb="13" eb="15">
      <t>デンシ</t>
    </rPh>
    <rPh sb="15" eb="18">
      <t>ショウトリヒキ</t>
    </rPh>
    <rPh sb="19" eb="21">
      <t>ジッタイ</t>
    </rPh>
    <rPh sb="21" eb="23">
      <t>チョウサ</t>
    </rPh>
    <phoneticPr fontId="2"/>
  </si>
  <si>
    <t>③会員対象の景気動向調査（DI調査）</t>
    <rPh sb="1" eb="3">
      <t>カイイン</t>
    </rPh>
    <rPh sb="3" eb="5">
      <t>タイショウ</t>
    </rPh>
    <phoneticPr fontId="2"/>
  </si>
  <si>
    <t xml:space="preserve">③ＳａａＳを販売するためのビジネスモデルに関する調査 
</t>
    <phoneticPr fontId="2"/>
  </si>
  <si>
    <t xml:space="preserve">③ 中小企業の法令順守のためのＩＴ化に関する調査研究 </t>
    <phoneticPr fontId="2"/>
  </si>
  <si>
    <t xml:space="preserve">③ 中小企業の法令順守のためのＩＴ化に関する調査研究 
</t>
    <phoneticPr fontId="2"/>
  </si>
  <si>
    <t>③中小企業向けＩＴ化支援ツールの実用化に向けた調査研究</t>
    <rPh sb="1" eb="3">
      <t>チュウショウ</t>
    </rPh>
    <rPh sb="3" eb="6">
      <t>キギョウム</t>
    </rPh>
    <rPh sb="9" eb="10">
      <t>カ</t>
    </rPh>
    <rPh sb="10" eb="12">
      <t>シエン</t>
    </rPh>
    <rPh sb="16" eb="19">
      <t>ジツヨウカ</t>
    </rPh>
    <rPh sb="20" eb="21">
      <t>ム</t>
    </rPh>
    <rPh sb="23" eb="25">
      <t>チョウサ</t>
    </rPh>
    <rPh sb="25" eb="27">
      <t>ケンキュウ</t>
    </rPh>
    <phoneticPr fontId="2"/>
  </si>
  <si>
    <t>③コールセンターに関する事例発表及びアンケート調査</t>
    <phoneticPr fontId="2"/>
  </si>
  <si>
    <t>３．電子商取引に関する調査研究</t>
    <phoneticPr fontId="2"/>
  </si>
  <si>
    <t>③電子商取引に関する調査研究（補助事業）</t>
    <rPh sb="1" eb="2">
      <t>デン</t>
    </rPh>
    <rPh sb="2" eb="3">
      <t>シ</t>
    </rPh>
    <rPh sb="3" eb="6">
      <t>ショウトリヒキ</t>
    </rPh>
    <rPh sb="7" eb="8">
      <t>カン</t>
    </rPh>
    <rPh sb="10" eb="12">
      <t>チョウサ</t>
    </rPh>
    <rPh sb="12" eb="14">
      <t>ケンキュウ</t>
    </rPh>
    <rPh sb="15" eb="17">
      <t>ホジョ</t>
    </rPh>
    <rPh sb="17" eb="19">
      <t>ジギョウ</t>
    </rPh>
    <phoneticPr fontId="2"/>
  </si>
  <si>
    <t>　に伴うIT 化計画の調査研究報告書</t>
    <rPh sb="15" eb="18">
      <t>ホウコクショ</t>
    </rPh>
    <phoneticPr fontId="2"/>
  </si>
  <si>
    <t>　　（０５―シス販―０１）</t>
    <phoneticPr fontId="2"/>
  </si>
  <si>
    <t>　中堅・中小企業におけるIT 活用実態と企業環境の変化</t>
    <phoneticPr fontId="2"/>
  </si>
  <si>
    <t>　　地域企業の求めるＩＴサービスの動向調査研究報告書</t>
    <phoneticPr fontId="2"/>
  </si>
  <si>
    <t>　　調査研究報告書作成。</t>
    <rPh sb="2" eb="4">
      <t>チョウサ</t>
    </rPh>
    <rPh sb="4" eb="6">
      <t>ケンキュウ</t>
    </rPh>
    <rPh sb="6" eb="9">
      <t>ホウコクショ</t>
    </rPh>
    <rPh sb="9" eb="11">
      <t>サクセイ</t>
    </rPh>
    <phoneticPr fontId="2"/>
  </si>
  <si>
    <t xml:space="preserve">　関する解説書を作成した。 </t>
    <rPh sb="9" eb="10">
      <t>セイ</t>
    </rPh>
    <phoneticPr fontId="2"/>
  </si>
  <si>
    <t xml:space="preserve">　調査研究報告書（08‐シス販‐01） </t>
    <rPh sb="5" eb="8">
      <t>ホウコクショ</t>
    </rPh>
    <phoneticPr fontId="2"/>
  </si>
  <si>
    <t>　　（０６―シス販―０１）</t>
    <phoneticPr fontId="2"/>
  </si>
  <si>
    <t>　　全国１０都市で調査を行い、４７４社からの有効回答。</t>
    <phoneticPr fontId="2"/>
  </si>
  <si>
    <t>　面接調査を実施した。</t>
    <phoneticPr fontId="2"/>
  </si>
  <si>
    <t>　　調査報告書作成。</t>
    <rPh sb="2" eb="4">
      <t>チョウサ</t>
    </rPh>
    <rPh sb="4" eb="7">
      <t>ホウコクショ</t>
    </rPh>
    <rPh sb="7" eb="9">
      <t>サクセイ</t>
    </rPh>
    <phoneticPr fontId="2"/>
  </si>
  <si>
    <t>　ことを目的に、「最新ＩＴ技術・サービス導入の予備知識」に</t>
    <phoneticPr fontId="2"/>
  </si>
  <si>
    <t>　中堅・中小企業のIT サービス継続に関する調査研究報告書</t>
    <rPh sb="26" eb="29">
      <t>ホウコクショ</t>
    </rPh>
    <phoneticPr fontId="2"/>
  </si>
  <si>
    <t>　中堅・中小企業のITサービス導入実態とリスク対策に関する</t>
    <phoneticPr fontId="2"/>
  </si>
  <si>
    <t>　　地域企業の求めるIT サービスの動向調査研究報告書</t>
    <phoneticPr fontId="2"/>
  </si>
  <si>
    <t>　・ホスティングサービス　・ハウジングサービス</t>
    <phoneticPr fontId="2"/>
  </si>
  <si>
    <t xml:space="preserve"> 　他業界におけるＪＡＮコードの利用状況調査。</t>
    <phoneticPr fontId="2"/>
  </si>
  <si>
    <t>　アンケートを補完するため有効回答会社のうち７社を選び</t>
    <rPh sb="25" eb="26">
      <t>エラ</t>
    </rPh>
    <phoneticPr fontId="2"/>
  </si>
  <si>
    <t xml:space="preserve">　この調査の回収率を高めることと、テーマの理解度を高める
</t>
    <phoneticPr fontId="2"/>
  </si>
  <si>
    <t xml:space="preserve">　ことを目的に、「ＩＴサービス継続」の解説書を作成した。 
</t>
    <rPh sb="24" eb="25">
      <t>セイ</t>
    </rPh>
    <phoneticPr fontId="2"/>
  </si>
  <si>
    <t>　内部統制とアウトソーシングの解説書作成した。</t>
    <rPh sb="1" eb="5">
      <t>ナイブトウセイ</t>
    </rPh>
    <rPh sb="15" eb="18">
      <t>カイセツショ</t>
    </rPh>
    <rPh sb="18" eb="20">
      <t>サクセイ</t>
    </rPh>
    <phoneticPr fontId="2"/>
  </si>
  <si>
    <t>　　ー情報システムに対する人材面の問題点</t>
    <rPh sb="3" eb="5">
      <t>ジョウホウ</t>
    </rPh>
    <rPh sb="10" eb="11">
      <t>タイ</t>
    </rPh>
    <rPh sb="13" eb="15">
      <t>ジンザイ</t>
    </rPh>
    <rPh sb="15" eb="16">
      <t>メン</t>
    </rPh>
    <rPh sb="17" eb="20">
      <t>モンダイテン</t>
    </rPh>
    <phoneticPr fontId="2"/>
  </si>
  <si>
    <t>　（ⅲ）ＩＳＰ、ＡＳＰの活用（業務、運用サービス）</t>
    <phoneticPr fontId="2"/>
  </si>
  <si>
    <t>　「サポートサービス実態調査報告書」（００―シス販―４）</t>
    <phoneticPr fontId="2"/>
  </si>
  <si>
    <t>　 の利用状況調査。</t>
    <phoneticPr fontId="2"/>
  </si>
  <si>
    <t>　　調査研究報告書作成。</t>
    <phoneticPr fontId="2"/>
  </si>
  <si>
    <t>　情報の９５４社から３８６社の有効回答を得た。</t>
    <rPh sb="13" eb="14">
      <t>シャ</t>
    </rPh>
    <rPh sb="20" eb="21">
      <t>エ</t>
    </rPh>
    <phoneticPr fontId="2"/>
  </si>
  <si>
    <t>　選び面接調査を実施した。</t>
    <rPh sb="1" eb="2">
      <t>エラ</t>
    </rPh>
    <rPh sb="3" eb="5">
      <t>メンセツ</t>
    </rPh>
    <rPh sb="5" eb="7">
      <t>チョウサ</t>
    </rPh>
    <rPh sb="8" eb="10">
      <t>ジッシ</t>
    </rPh>
    <phoneticPr fontId="2"/>
  </si>
  <si>
    <t>　９社を選び面接調査を実施した。</t>
    <rPh sb="4" eb="5">
      <t>エラ</t>
    </rPh>
    <rPh sb="6" eb="8">
      <t>メンセツ</t>
    </rPh>
    <rPh sb="8" eb="10">
      <t>チョウサ</t>
    </rPh>
    <rPh sb="11" eb="13">
      <t>ジッシ</t>
    </rPh>
    <phoneticPr fontId="2"/>
  </si>
  <si>
    <t>　　ー情報システム導入・運用時の重視点</t>
    <rPh sb="3" eb="5">
      <t>ジョウホウ</t>
    </rPh>
    <rPh sb="9" eb="11">
      <t>ドウニュウ</t>
    </rPh>
    <rPh sb="12" eb="14">
      <t>ウンヨウ</t>
    </rPh>
    <rPh sb="14" eb="15">
      <t>ドキ</t>
    </rPh>
    <rPh sb="16" eb="18">
      <t>ジュウシ</t>
    </rPh>
    <rPh sb="18" eb="19">
      <t>テン</t>
    </rPh>
    <phoneticPr fontId="2"/>
  </si>
  <si>
    <t>　　ベンダーへの要望、問題点。</t>
    <rPh sb="11" eb="14">
      <t>モンダイテン</t>
    </rPh>
    <phoneticPr fontId="2"/>
  </si>
  <si>
    <t>　　（０４―シス販－０１）</t>
    <phoneticPr fontId="2"/>
  </si>
  <si>
    <t>　「サポートサービス実態調査報告書」（０２―シス販―３）</t>
    <phoneticPr fontId="2"/>
  </si>
  <si>
    <t>　正会員１０７社、賛助会員７２社が調査対象である。</t>
    <phoneticPr fontId="2"/>
  </si>
  <si>
    <t>　会員各社の関連商品管理におけるＰＯＳ及びＪＡＮコード</t>
    <rPh sb="1" eb="3">
      <t>カイイン</t>
    </rPh>
    <rPh sb="3" eb="5">
      <t>カクシャ</t>
    </rPh>
    <rPh sb="6" eb="8">
      <t>カンレン</t>
    </rPh>
    <rPh sb="8" eb="10">
      <t>ショウヒン</t>
    </rPh>
    <rPh sb="10" eb="12">
      <t>カンリ</t>
    </rPh>
    <phoneticPr fontId="2"/>
  </si>
  <si>
    <t>　　から８８６社の有効回答を得た。</t>
    <rPh sb="14" eb="15">
      <t>エ</t>
    </rPh>
    <phoneticPr fontId="2"/>
  </si>
  <si>
    <t>　　情報の８６６社から３１８社の有効回答を得た。　</t>
    <rPh sb="14" eb="15">
      <t>シャ</t>
    </rPh>
    <rPh sb="21" eb="22">
      <t>エ</t>
    </rPh>
    <phoneticPr fontId="2"/>
  </si>
  <si>
    <t>　 調査対象企業は、委員企業の顧客とウェブサイトの収集</t>
    <phoneticPr fontId="2"/>
  </si>
  <si>
    <t>　情報の８２４社から２１１社の有効回答を得た。</t>
    <rPh sb="13" eb="14">
      <t>シャ</t>
    </rPh>
    <rPh sb="20" eb="21">
      <t>エ</t>
    </rPh>
    <phoneticPr fontId="2"/>
  </si>
  <si>
    <t>　得た。アンケートを補完するため有効回答会社のうち１１社を</t>
    <rPh sb="10" eb="12">
      <t>ホカン</t>
    </rPh>
    <rPh sb="16" eb="18">
      <t>ユウコウ</t>
    </rPh>
    <rPh sb="18" eb="20">
      <t>カイトウ</t>
    </rPh>
    <rPh sb="20" eb="22">
      <t>カイシャ</t>
    </rPh>
    <rPh sb="27" eb="28">
      <t>シャ</t>
    </rPh>
    <phoneticPr fontId="2"/>
  </si>
  <si>
    <t>　回答を得た。アンケートを補完するため有効回答会社のうち</t>
    <rPh sb="13" eb="15">
      <t>ホカン</t>
    </rPh>
    <rPh sb="19" eb="21">
      <t>ユウコウ</t>
    </rPh>
    <rPh sb="21" eb="23">
      <t>カイトウ</t>
    </rPh>
    <rPh sb="23" eb="25">
      <t>カイシャ</t>
    </rPh>
    <phoneticPr fontId="2"/>
  </si>
  <si>
    <t>　　報告書（07‐シス販‐01）</t>
    <rPh sb="2" eb="5">
      <t>ホウコクショ</t>
    </rPh>
    <phoneticPr fontId="2"/>
  </si>
  <si>
    <t>　　ーコールセンターの利用状況</t>
    <rPh sb="11" eb="13">
      <t>リヨウ</t>
    </rPh>
    <rPh sb="13" eb="15">
      <t>ジョウキョウ</t>
    </rPh>
    <phoneticPr fontId="2"/>
  </si>
  <si>
    <t>　・サービスの範囲は広くする  ・サービス採用の条件・ＩＴ</t>
    <phoneticPr fontId="2"/>
  </si>
  <si>
    <t>　　中小企業ＩＴ化支援ツール調査・研究報告書</t>
    <phoneticPr fontId="2"/>
  </si>
  <si>
    <t xml:space="preserve"> 　中小企業ＩＴ化実態調査報告書（０３－シス販ー０１）</t>
    <rPh sb="13" eb="16">
      <t>ホウコクショ</t>
    </rPh>
    <rPh sb="22" eb="23">
      <t>ハン</t>
    </rPh>
    <phoneticPr fontId="2"/>
  </si>
  <si>
    <t>　４１６件の有効回答。</t>
    <rPh sb="4" eb="5">
      <t>ケン</t>
    </rPh>
    <rPh sb="6" eb="8">
      <t>ユウコウ</t>
    </rPh>
    <rPh sb="8" eb="10">
      <t>カイトウ</t>
    </rPh>
    <phoneticPr fontId="2"/>
  </si>
  <si>
    <t>　置くようにした。</t>
    <phoneticPr fontId="2"/>
  </si>
  <si>
    <t>　「サポートサービス実態調査報告書」（９９―シス販―４）</t>
    <phoneticPr fontId="2"/>
  </si>
  <si>
    <t>（３）パソコン関連商品におけるＪＡＮコードの活用状況調査</t>
    <rPh sb="26" eb="28">
      <t>チョウサ</t>
    </rPh>
    <phoneticPr fontId="2"/>
  </si>
  <si>
    <t>　 調査対象企業は、委員企業の顧客とウェブサイトの収集情報</t>
    <phoneticPr fontId="2"/>
  </si>
  <si>
    <t>　ケートおよびヒアリングにより調査した。</t>
    <phoneticPr fontId="2"/>
  </si>
  <si>
    <t>　から８３６社に調査の回答を依頼し、２０５社から有効回答を</t>
    <rPh sb="6" eb="7">
      <t>シャ</t>
    </rPh>
    <rPh sb="8" eb="10">
      <t>チョウサ</t>
    </rPh>
    <rPh sb="11" eb="13">
      <t>カイトウ</t>
    </rPh>
    <rPh sb="14" eb="16">
      <t>イライ</t>
    </rPh>
    <rPh sb="21" eb="22">
      <t>シャ</t>
    </rPh>
    <rPh sb="24" eb="26">
      <t>ユウコウ</t>
    </rPh>
    <rPh sb="26" eb="28">
      <t>カイトウ</t>
    </rPh>
    <phoneticPr fontId="2"/>
  </si>
  <si>
    <t>　得た。アンケートを補完するため有効回答会社のうち１７社を</t>
    <rPh sb="10" eb="12">
      <t>ホカン</t>
    </rPh>
    <rPh sb="16" eb="18">
      <t>ユウコウ</t>
    </rPh>
    <rPh sb="18" eb="20">
      <t>カイトウ</t>
    </rPh>
    <rPh sb="20" eb="22">
      <t>カイシャ</t>
    </rPh>
    <rPh sb="27" eb="28">
      <t>シャ</t>
    </rPh>
    <phoneticPr fontId="2"/>
  </si>
  <si>
    <t>　報から１，３８９社に調査の回答を依頼し、１６８社から有効</t>
    <rPh sb="9" eb="10">
      <t>シャ</t>
    </rPh>
    <rPh sb="11" eb="13">
      <t>チョウサ</t>
    </rPh>
    <rPh sb="14" eb="16">
      <t>カイトウ</t>
    </rPh>
    <rPh sb="17" eb="19">
      <t>イライ</t>
    </rPh>
    <rPh sb="24" eb="25">
      <t>シャ</t>
    </rPh>
    <rPh sb="27" eb="29">
      <t>ユウコウ</t>
    </rPh>
    <phoneticPr fontId="2"/>
  </si>
  <si>
    <t>　　中堅・中小企業のIT サービスメニューに関す調査研究</t>
    <rPh sb="24" eb="26">
      <t>チョウサ</t>
    </rPh>
    <rPh sb="26" eb="28">
      <t>ケンキュウ</t>
    </rPh>
    <phoneticPr fontId="2"/>
  </si>
  <si>
    <t>　　ーＩＴ業者のサービスメニューについての不満</t>
    <rPh sb="21" eb="23">
      <t>フマン</t>
    </rPh>
    <phoneticPr fontId="2"/>
  </si>
  <si>
    <t>　・ウイルス、セキュリティ対策  ・アウトソーシングサービス</t>
    <phoneticPr fontId="2"/>
  </si>
  <si>
    <t>　「気づきのツール」のプロトタイプを作成した。</t>
    <phoneticPr fontId="2"/>
  </si>
  <si>
    <t>　併せて会員各社の中小企業のＩＴ化に対する取り組みを調査。</t>
    <rPh sb="1" eb="2">
      <t>アワ</t>
    </rPh>
    <rPh sb="4" eb="6">
      <t>カイイン</t>
    </rPh>
    <rPh sb="6" eb="8">
      <t>カクシャ</t>
    </rPh>
    <rPh sb="9" eb="11">
      <t>チュウショウ</t>
    </rPh>
    <rPh sb="11" eb="13">
      <t>キギョウ</t>
    </rPh>
    <rPh sb="16" eb="17">
      <t>カ</t>
    </rPh>
    <rPh sb="18" eb="19">
      <t>タイ</t>
    </rPh>
    <rPh sb="21" eb="22">
      <t>ト</t>
    </rPh>
    <rPh sb="23" eb="24">
      <t>ク</t>
    </rPh>
    <rPh sb="26" eb="28">
      <t>チョウサ</t>
    </rPh>
    <phoneticPr fontId="2"/>
  </si>
  <si>
    <t>　川越商工会議所会員企業７１９６社にアンケート送付。</t>
    <rPh sb="23" eb="25">
      <t>ソウフ</t>
    </rPh>
    <phoneticPr fontId="2"/>
  </si>
  <si>
    <t>　「サポートサービス実態調査報告書」（０１―シス販―４）</t>
    <phoneticPr fontId="2"/>
  </si>
  <si>
    <t>　中心からサポートサービスの提供形態の調査に比重を</t>
    <rPh sb="22" eb="24">
      <t>ヒジュウ</t>
    </rPh>
    <phoneticPr fontId="2"/>
  </si>
  <si>
    <t>　正会員１０８社、賛助会員７５社が調査対象である。</t>
    <phoneticPr fontId="2"/>
  </si>
  <si>
    <t>　から１００６社の有効回答を得た。</t>
    <rPh sb="14" eb="15">
      <t>エ</t>
    </rPh>
    <phoneticPr fontId="2"/>
  </si>
  <si>
    <t>　　報告書としてまとめている。</t>
    <phoneticPr fontId="2"/>
  </si>
  <si>
    <t>　としてまとめている。</t>
    <phoneticPr fontId="2"/>
  </si>
  <si>
    <t>　ポートサービスに求めるもの、セキュリティなどについてアン</t>
    <rPh sb="9" eb="10">
      <t>モト</t>
    </rPh>
    <phoneticPr fontId="2"/>
  </si>
  <si>
    <t>　アンケートおよびヒアリングにより調査した。</t>
    <phoneticPr fontId="2"/>
  </si>
  <si>
    <t xml:space="preserve">　 調査対象企業は、委員企業の顧客とウェブサイトの収集情報
</t>
    <rPh sb="27" eb="29">
      <t>ジョウホウ</t>
    </rPh>
    <phoneticPr fontId="2"/>
  </si>
  <si>
    <t>　から８５３社に調査の回答を依頼し、２２４社から有効回答を</t>
    <rPh sb="6" eb="7">
      <t>シャ</t>
    </rPh>
    <rPh sb="8" eb="10">
      <t>チョウサ</t>
    </rPh>
    <rPh sb="11" eb="13">
      <t>カイトウ</t>
    </rPh>
    <rPh sb="14" eb="16">
      <t>イライ</t>
    </rPh>
    <rPh sb="21" eb="22">
      <t>シャ</t>
    </rPh>
    <rPh sb="24" eb="26">
      <t>ユウコウ</t>
    </rPh>
    <rPh sb="26" eb="28">
      <t>カイトウ</t>
    </rPh>
    <phoneticPr fontId="2"/>
  </si>
  <si>
    <t xml:space="preserve">　 調査対象企業は、委員企業の顧客とウェブサイトの収集情
</t>
    <rPh sb="27" eb="28">
      <t>ジョウ</t>
    </rPh>
    <phoneticPr fontId="2"/>
  </si>
  <si>
    <t>　小冊子「必要なセキュリティ対策がわかる本」を作成した。</t>
    <rPh sb="23" eb="25">
      <t>サクセイ</t>
    </rPh>
    <phoneticPr fontId="2"/>
  </si>
  <si>
    <t>　　ーＩＴ業者から受けているサービスと満足度</t>
    <rPh sb="5" eb="7">
      <t>ギョウシャ</t>
    </rPh>
    <rPh sb="9" eb="10">
      <t>ウ</t>
    </rPh>
    <rPh sb="19" eb="22">
      <t>マンゾクド</t>
    </rPh>
    <phoneticPr fontId="2"/>
  </si>
  <si>
    <t>　（ⅱ）サービス内容調査</t>
    <phoneticPr fontId="2"/>
  </si>
  <si>
    <t xml:space="preserve">　の調査研究を実施した。 </t>
    <phoneticPr fontId="2"/>
  </si>
  <si>
    <t>　等についてヒアリングを実施した。２６社の訪問調査。</t>
    <rPh sb="19" eb="20">
      <t>シャ</t>
    </rPh>
    <rPh sb="21" eb="23">
      <t>ホウモン</t>
    </rPh>
    <rPh sb="23" eb="25">
      <t>チョウサ</t>
    </rPh>
    <phoneticPr fontId="2"/>
  </si>
  <si>
    <t>　墨田支部、荒川支部）会員企業、市川商工会議所会員企業、</t>
    <phoneticPr fontId="2"/>
  </si>
  <si>
    <t>　正会員１０８社、賛助会員７８社が調査対象である。</t>
    <phoneticPr fontId="2"/>
  </si>
  <si>
    <t>　サポートサービスの内容が変化してきたため、価格調査</t>
    <rPh sb="10" eb="12">
      <t>ナイヨウ</t>
    </rPh>
    <rPh sb="13" eb="15">
      <t>ヘンカ</t>
    </rPh>
    <rPh sb="22" eb="24">
      <t>カカク</t>
    </rPh>
    <rPh sb="24" eb="26">
      <t>チョウサ</t>
    </rPh>
    <phoneticPr fontId="2"/>
  </si>
  <si>
    <t>　のアウトソーシング等の調査。</t>
    <phoneticPr fontId="2"/>
  </si>
  <si>
    <t>　効果、クラウドサービス利用の阻害要因を調査し、調査研究</t>
    <phoneticPr fontId="2"/>
  </si>
  <si>
    <t>　のIT環境整備におけるニーズ等を調査し、調査研究報告書</t>
    <rPh sb="15" eb="16">
      <t>トウ</t>
    </rPh>
    <rPh sb="17" eb="19">
      <t>チョウサ</t>
    </rPh>
    <phoneticPr fontId="2"/>
  </si>
  <si>
    <t>　スマートデバイスの導入状況と将来計画、管理方法、サ</t>
    <rPh sb="20" eb="22">
      <t>カンリ</t>
    </rPh>
    <rPh sb="22" eb="24">
      <t>ホウホウ</t>
    </rPh>
    <phoneticPr fontId="2"/>
  </si>
  <si>
    <t>　また、新たなＩＴ機器の導入や、クラウド等の利用意向をＷｅｂ</t>
    <phoneticPr fontId="2"/>
  </si>
  <si>
    <t>　について調査した。</t>
    <rPh sb="5" eb="7">
      <t>チョウサ</t>
    </rPh>
    <phoneticPr fontId="2"/>
  </si>
  <si>
    <t>　キル確保を支援する「アウトソーシング」について調査した。</t>
    <rPh sb="24" eb="26">
      <t>チョウサ</t>
    </rPh>
    <phoneticPr fontId="2"/>
  </si>
  <si>
    <t>　またセキュリティ対策については、理解度を高めるための</t>
    <phoneticPr fontId="2"/>
  </si>
  <si>
    <t>　実施した。調査項目は</t>
    <rPh sb="1" eb="3">
      <t>ジッシ</t>
    </rPh>
    <rPh sb="6" eb="8">
      <t>チョウサ</t>
    </rPh>
    <rPh sb="8" eb="10">
      <t>コウモク</t>
    </rPh>
    <phoneticPr fontId="2"/>
  </si>
  <si>
    <t>　　活用状況</t>
    <rPh sb="4" eb="6">
      <t>ジョウキョウ</t>
    </rPh>
    <phoneticPr fontId="2"/>
  </si>
  <si>
    <t>　解決する為の手段を考えられる「中小企業向けＩＴ化支援</t>
    <rPh sb="25" eb="27">
      <t>シエン</t>
    </rPh>
    <phoneticPr fontId="2"/>
  </si>
  <si>
    <t>　・情報システムベンダーの活用実態と要望、期待</t>
    <phoneticPr fontId="2"/>
  </si>
  <si>
    <t>　調査対象会社は、東京商工会議所（千代田支部、港支部、</t>
    <rPh sb="1" eb="3">
      <t>チョウサ</t>
    </rPh>
    <rPh sb="3" eb="5">
      <t>タイショウ</t>
    </rPh>
    <rPh sb="5" eb="7">
      <t>カイシャ</t>
    </rPh>
    <phoneticPr fontId="2"/>
  </si>
  <si>
    <t>　保守、ソフトウェア保守、Linuxサービス等について調査。</t>
    <phoneticPr fontId="2"/>
  </si>
  <si>
    <t>　ウェア保守サービス、Linux関連サービス、サポートサービス</t>
    <rPh sb="4" eb="5">
      <t>ホ</t>
    </rPh>
    <phoneticPr fontId="2"/>
  </si>
  <si>
    <t>　「サポートサービス実態調査報告書」（９８―シス販―４）</t>
    <phoneticPr fontId="2"/>
  </si>
  <si>
    <t>　「サポートサービス実態調査報告書」（９７―シス販―３）</t>
    <phoneticPr fontId="2"/>
  </si>
  <si>
    <t>(ⅳ)スマートデバイスの利用状況と今後の普及見込</t>
    <rPh sb="12" eb="14">
      <t>リヨウ</t>
    </rPh>
    <rPh sb="14" eb="16">
      <t>ジョウキョウ</t>
    </rPh>
    <rPh sb="17" eb="19">
      <t>コンゴ</t>
    </rPh>
    <rPh sb="20" eb="22">
      <t>フキュウ</t>
    </rPh>
    <rPh sb="22" eb="24">
      <t>ミコミ</t>
    </rPh>
    <phoneticPr fontId="2"/>
  </si>
  <si>
    <t>　を掲げるクラウドサービスの導入実態、クラウドサービスの、</t>
    <rPh sb="2" eb="3">
      <t>カカ</t>
    </rPh>
    <rPh sb="14" eb="16">
      <t>ドウニュウ</t>
    </rPh>
    <rPh sb="16" eb="18">
      <t>ジッタイ</t>
    </rPh>
    <phoneticPr fontId="2"/>
  </si>
  <si>
    <t>　イスの活用状況、そのワークスタイルへの影響、海外拠点で</t>
    <phoneticPr fontId="2"/>
  </si>
  <si>
    <t>　調査し、調査研究報告書としてまとめている。</t>
    <phoneticPr fontId="2"/>
  </si>
  <si>
    <t xml:space="preserve"> サポートサービス停止への対応策の有無や今後の計画を</t>
    <phoneticPr fontId="2"/>
  </si>
  <si>
    <t>　劇的変化やグリーンＩＴ採用など）に対処する新しいサービス</t>
    <rPh sb="18" eb="20">
      <t>タイショ</t>
    </rPh>
    <phoneticPr fontId="2"/>
  </si>
  <si>
    <t xml:space="preserve">　対する対応状況や今後の取り組み方について調査した。
</t>
    <rPh sb="21" eb="23">
      <t>チョウサ</t>
    </rPh>
    <phoneticPr fontId="2"/>
  </si>
  <si>
    <t xml:space="preserve">　んだ「内部統制」と、安全・安心の支援および運用要員・ス
</t>
    <phoneticPr fontId="2"/>
  </si>
  <si>
    <t>　ための面接調査を、回収企業１６０の中から９社に実施した。</t>
    <phoneticPr fontId="2"/>
  </si>
  <si>
    <t>　補完するための面接調査を、回収企業の中から１６社を選び</t>
    <rPh sb="26" eb="27">
      <t>エラ</t>
    </rPh>
    <phoneticPr fontId="2"/>
  </si>
  <si>
    <t>　・系列企業でのシステム構築と運用保守  ・地域支援状況と</t>
    <phoneticPr fontId="2"/>
  </si>
  <si>
    <t>　階で自ら自社の経営の方向性を考え経営課題を抽出し、</t>
    <phoneticPr fontId="2"/>
  </si>
  <si>
    <t>　　「上手くいかなかった要因」</t>
    <phoneticPr fontId="2"/>
  </si>
  <si>
    <t>　取組み等の調査。</t>
    <rPh sb="6" eb="8">
      <t>チョウサ</t>
    </rPh>
    <phoneticPr fontId="2"/>
  </si>
  <si>
    <t>　ネットワーク関係、コンピュータウィルス対策、ハードウェア</t>
    <phoneticPr fontId="2"/>
  </si>
  <si>
    <t>　ウィルス関連サービス、ハードウェア保守サービス、ソフト</t>
    <phoneticPr fontId="2"/>
  </si>
  <si>
    <t>　正会員１０９社、賛助会員７９社が調査対象である。</t>
    <phoneticPr fontId="2"/>
  </si>
  <si>
    <t>　正会員１０７社、賛助会員６８社が調査対象である。</t>
    <rPh sb="19" eb="21">
      <t>タイショウ</t>
    </rPh>
    <phoneticPr fontId="2"/>
  </si>
  <si>
    <t>(ⅲ)クライアントＰＣにおけるWindows１０への対応状況</t>
    <rPh sb="26" eb="28">
      <t>タイオウ</t>
    </rPh>
    <rPh sb="28" eb="30">
      <t>ジョウキョウ</t>
    </rPh>
    <phoneticPr fontId="2"/>
  </si>
  <si>
    <t>　ＩＴコスト削減、事業継続計画対策，シテム開発期間削減など</t>
    <rPh sb="25" eb="27">
      <t>サクゲン</t>
    </rPh>
    <phoneticPr fontId="2"/>
  </si>
  <si>
    <t>　ITに携わる人々の関心が高い、企業におけるスマートデバ</t>
    <phoneticPr fontId="2"/>
  </si>
  <si>
    <t>　おけるITシステムへの影響を把握し、問題点や課題点等を</t>
    <rPh sb="26" eb="27">
      <t>トウ</t>
    </rPh>
    <phoneticPr fontId="2"/>
  </si>
  <si>
    <t>　現在のＩＴ化の現状を調査し、環境の変化　（通信インフラの</t>
    <phoneticPr fontId="2"/>
  </si>
  <si>
    <t>　として、「ITサービス継続」に対する意識、重要なシステムに</t>
    <phoneticPr fontId="2"/>
  </si>
  <si>
    <t>　安心のIT化をテーマに、新たに金融商品取引法の施行を睨</t>
    <phoneticPr fontId="2"/>
  </si>
  <si>
    <t xml:space="preserve">　７２８社に郵送アンケートで、その後アンケートを補完する
</t>
    <phoneticPr fontId="2"/>
  </si>
  <si>
    <t>　をおき、先ずは下記調査を２９７社に郵送アンケートで、また</t>
    <phoneticPr fontId="2"/>
  </si>
  <si>
    <t>　・導入システムの概要  ・システム運用の実態（組織、人員）</t>
    <phoneticPr fontId="2"/>
  </si>
  <si>
    <t>　これらを踏まえて中小企業のトップが、ＩＴ導入を検討する段</t>
    <phoneticPr fontId="2"/>
  </si>
  <si>
    <t>　・「情報化」推進にあたって「上手くいった要因」と</t>
    <phoneticPr fontId="2"/>
  </si>
  <si>
    <t>　活用状況、ＩＴ化の推進要因と阻害要因，今後の情報化の</t>
    <phoneticPr fontId="2"/>
  </si>
  <si>
    <t>　サポートサービス、電話相談サービス、教育 サービス、ＬＡＮ</t>
    <rPh sb="20" eb="21">
      <t>イク</t>
    </rPh>
    <phoneticPr fontId="2"/>
  </si>
  <si>
    <t>　相談サービス、教育サービス、ネットワーク関連サービス、</t>
    <phoneticPr fontId="2"/>
  </si>
  <si>
    <t>　各種ライセンス取得状況及び今後の取 組みに関する調査。</t>
    <rPh sb="25" eb="27">
      <t>チョウサ</t>
    </rPh>
    <phoneticPr fontId="2"/>
  </si>
  <si>
    <t>　コンピュータウィルス対策、 協業とアウトソーシング等の調査。</t>
    <rPh sb="28" eb="30">
      <t>チョウサ</t>
    </rPh>
    <phoneticPr fontId="2"/>
  </si>
  <si>
    <t>(ⅱ)Windows Server 2003のサポート終了への対応状況</t>
    <rPh sb="27" eb="29">
      <t>シュウリョウ</t>
    </rPh>
    <rPh sb="31" eb="33">
      <t>タイオウ</t>
    </rPh>
    <rPh sb="33" eb="35">
      <t>ジョウキョウ</t>
    </rPh>
    <phoneticPr fontId="2"/>
  </si>
  <si>
    <t>　（最終報告）</t>
    <rPh sb="2" eb="4">
      <t>サイシュウ</t>
    </rPh>
    <rPh sb="4" eb="6">
      <t>ホウコク</t>
    </rPh>
    <phoneticPr fontId="2"/>
  </si>
  <si>
    <t>　に関する調査研究（中間報告）（最終報告）</t>
    <rPh sb="16" eb="18">
      <t>サイシュウ</t>
    </rPh>
    <rPh sb="18" eb="20">
      <t>ホウコク</t>
    </rPh>
    <phoneticPr fontId="2"/>
  </si>
  <si>
    <t>　スマートデバイスの急速な普及に伴い、中堅中小企業に</t>
    <phoneticPr fontId="2"/>
  </si>
  <si>
    <t>　中堅・中小企業におけるＩＴ依存度や、ＩＴ運用の実態などを</t>
    <phoneticPr fontId="2"/>
  </si>
  <si>
    <t>　に関する継続調査研究（補助事業）</t>
    <rPh sb="9" eb="11">
      <t>ケンキュウ</t>
    </rPh>
    <phoneticPr fontId="2"/>
  </si>
  <si>
    <t>　従来の個別テーマから、ITシステム運用全体に関するテーマ</t>
    <phoneticPr fontId="2"/>
  </si>
  <si>
    <t>　２０年度は、従来の一貫として、そして前年度に続く安全・</t>
    <phoneticPr fontId="2"/>
  </si>
  <si>
    <t xml:space="preserve">　安全・安心のＩＴ化に重要な「運用」「セキュリティ」に絞り、
</t>
    <phoneticPr fontId="2"/>
  </si>
  <si>
    <t>　経営者とＩＴ担当者の導入の考え方のギャップ把握にポイント</t>
    <phoneticPr fontId="2"/>
  </si>
  <si>
    <t>（ⅰ）地域別、業種別、規模別調査</t>
    <phoneticPr fontId="2"/>
  </si>
  <si>
    <t>　いが、成果に大きく反映することが判った。</t>
    <phoneticPr fontId="2"/>
  </si>
  <si>
    <t>　・「ＩＴ活用状況」の実態とその評価</t>
    <phoneticPr fontId="2"/>
  </si>
  <si>
    <t>　企業の規模、業種、適用業務別等に分類し、ＩＴ導入状況、</t>
    <phoneticPr fontId="2"/>
  </si>
  <si>
    <t>　従業員構成比、ＳＯＨＯ市場への対応、コンシューマ向け</t>
    <phoneticPr fontId="2"/>
  </si>
  <si>
    <t>　ＳＯＨＯ市場、 コンシューマ向けサポートサービス、電話</t>
    <phoneticPr fontId="2"/>
  </si>
  <si>
    <t>　総売上に占める比率の調査。</t>
    <phoneticPr fontId="2"/>
  </si>
  <si>
    <t>　総売上に占める比率、ＳＯＨＯ市場向けサポートサービス、</t>
    <phoneticPr fontId="2"/>
  </si>
  <si>
    <t>　内容、料金体系、提供方法等の調査。</t>
    <rPh sb="1" eb="3">
      <t>ナイヨウ</t>
    </rPh>
    <rPh sb="4" eb="6">
      <t>リョウキン</t>
    </rPh>
    <rPh sb="6" eb="8">
      <t>タイケイ</t>
    </rPh>
    <rPh sb="9" eb="11">
      <t>テイキョウ</t>
    </rPh>
    <rPh sb="11" eb="13">
      <t>ホウホウ</t>
    </rPh>
    <phoneticPr fontId="2"/>
  </si>
  <si>
    <t>(ⅰ)クラウドサービスの利用状況</t>
    <rPh sb="12" eb="14">
      <t>リヨウ</t>
    </rPh>
    <rPh sb="14" eb="16">
      <t>ジョウキョウ</t>
    </rPh>
    <phoneticPr fontId="2"/>
  </si>
  <si>
    <t>　サポート終了への対応の実態に関する調査研究（中間報告）</t>
    <phoneticPr fontId="2"/>
  </si>
  <si>
    <t>　ニーズ変化と今後のサポートサービス事業展開の方向性</t>
    <phoneticPr fontId="2"/>
  </si>
  <si>
    <t>　ITシステムへの影響に関する調査研究</t>
    <phoneticPr fontId="2"/>
  </si>
  <si>
    <t>　と事業継続計画  （BCP）に関する調査研究</t>
    <phoneticPr fontId="2"/>
  </si>
  <si>
    <t>　伴う  ＩＴ化計画の調査研究および前年度事業の重要事項</t>
    <phoneticPr fontId="2"/>
  </si>
  <si>
    <t>　前年度 からの変化を探るための継続調査研究（補助事業）</t>
    <rPh sb="23" eb="25">
      <t>ホジョ</t>
    </rPh>
    <rPh sb="25" eb="27">
      <t>ジギョウ</t>
    </rPh>
    <phoneticPr fontId="2"/>
  </si>
  <si>
    <t>　する調査研究（補助事業）</t>
    <rPh sb="3" eb="5">
      <t>チョウサ</t>
    </rPh>
    <rPh sb="5" eb="7">
      <t>ケンキュウ</t>
    </rPh>
    <rPh sb="8" eb="10">
      <t>ホジョ</t>
    </rPh>
    <rPh sb="10" eb="12">
      <t>ジギョウ</t>
    </rPh>
    <phoneticPr fontId="2"/>
  </si>
  <si>
    <t>　（補助事業）</t>
    <rPh sb="2" eb="4">
      <t>ホジョ</t>
    </rPh>
    <rPh sb="4" eb="6">
      <t>ジギョウ</t>
    </rPh>
    <phoneticPr fontId="2"/>
  </si>
  <si>
    <t>　調査研究（補助事業）</t>
    <rPh sb="4" eb="5">
      <t>キュウ</t>
    </rPh>
    <rPh sb="6" eb="8">
      <t>ホジョ</t>
    </rPh>
    <rPh sb="8" eb="10">
      <t>ジギョウ</t>
    </rPh>
    <phoneticPr fontId="2"/>
  </si>
  <si>
    <t>　満足度調査（補助事業）</t>
    <rPh sb="7" eb="9">
      <t>ホジョ</t>
    </rPh>
    <rPh sb="9" eb="11">
      <t>ジギョウ</t>
    </rPh>
    <phoneticPr fontId="2"/>
  </si>
  <si>
    <t>　実態調査により、中小企業のトップのＩＴ化への取組みの度合</t>
    <rPh sb="27" eb="29">
      <t>ドア</t>
    </rPh>
    <phoneticPr fontId="2"/>
  </si>
  <si>
    <t>　・経営者の情報化への取組みの意識</t>
    <phoneticPr fontId="2"/>
  </si>
  <si>
    <t>　中小企業事業者の経営者及びＩＴ担当者を対象として、中小</t>
    <rPh sb="26" eb="28">
      <t>チュウショウ</t>
    </rPh>
    <phoneticPr fontId="2"/>
  </si>
  <si>
    <t>　サポートサービス実施状況、サポートサービス売上構成と</t>
    <phoneticPr fontId="2"/>
  </si>
  <si>
    <t>　サポートサービス売上比率、サポートサービス要員比率、</t>
    <phoneticPr fontId="2"/>
  </si>
  <si>
    <t>　会員各社のサポートサービスの実施状況、形態、体制、料金、</t>
    <rPh sb="1" eb="3">
      <t>カイイン</t>
    </rPh>
    <rPh sb="3" eb="5">
      <t>カクシャ</t>
    </rPh>
    <rPh sb="15" eb="17">
      <t>ジッシ</t>
    </rPh>
    <rPh sb="17" eb="19">
      <t>ジョウキョウ</t>
    </rPh>
    <rPh sb="20" eb="22">
      <t>ケイタイ</t>
    </rPh>
    <rPh sb="23" eb="25">
      <t>タイセイ</t>
    </rPh>
    <rPh sb="26" eb="28">
      <t>リョウキン</t>
    </rPh>
    <phoneticPr fontId="2"/>
  </si>
  <si>
    <t>　会員各社のサポートサービスのサービスの対象、サービス</t>
    <rPh sb="1" eb="3">
      <t>カイイン</t>
    </rPh>
    <rPh sb="3" eb="5">
      <t>カクシャ</t>
    </rPh>
    <rPh sb="20" eb="22">
      <t>タイショウ</t>
    </rPh>
    <phoneticPr fontId="2"/>
  </si>
  <si>
    <t>　下記の４つの項目の調査を行った。</t>
    <rPh sb="1" eb="3">
      <t>カキ</t>
    </rPh>
    <rPh sb="7" eb="9">
      <t>コウモク</t>
    </rPh>
    <rPh sb="10" eb="12">
      <t>チョウサ</t>
    </rPh>
    <rPh sb="13" eb="14">
      <t>オコナ</t>
    </rPh>
    <phoneticPr fontId="2"/>
  </si>
  <si>
    <t>　クラウドサービスの導入およびWindows Server 2003 の</t>
    <phoneticPr fontId="2"/>
  </si>
  <si>
    <t>　スマート時代における中堅中小企業の各種サービスへの</t>
    <phoneticPr fontId="2"/>
  </si>
  <si>
    <t>　スマートデバイスの急速な普及による中堅中小企業の</t>
    <phoneticPr fontId="2"/>
  </si>
  <si>
    <t>　中堅・中小企業における現状システムの老朽化に伴う対応策</t>
    <phoneticPr fontId="2"/>
  </si>
  <si>
    <t>　中堅･中小企業におけるＩＴ活用実態と企業環境の変化に</t>
    <phoneticPr fontId="2"/>
  </si>
  <si>
    <t>　中堅・中小企業のITサービス継続に関する調査研究と</t>
    <phoneticPr fontId="2"/>
  </si>
  <si>
    <t>　中堅・中小企業のITサービス導入実態とリスク対策 に関</t>
    <rPh sb="27" eb="28">
      <t>カン</t>
    </rPh>
    <phoneticPr fontId="2"/>
  </si>
  <si>
    <t xml:space="preserve">　中堅・中小企業のＩＴサービスメニューに関する調査研究 </t>
    <phoneticPr fontId="2"/>
  </si>
  <si>
    <t>　地域企業の求めるＩＴサービスの利活用と費用対効果</t>
    <phoneticPr fontId="2"/>
  </si>
  <si>
    <t>　ＩＴサービスについてのユーザーニーズ、サービスコスト、</t>
    <phoneticPr fontId="2"/>
  </si>
  <si>
    <t>　平成１４年度及び平成１５年度に実施した中小企業ＩＴ化</t>
    <phoneticPr fontId="2"/>
  </si>
  <si>
    <t>　中小企業の経営者及びＩＴ化の責任者を対象として、</t>
    <phoneticPr fontId="2"/>
  </si>
  <si>
    <t>　ニーズ調査　（補助事業）</t>
    <phoneticPr fontId="2"/>
  </si>
  <si>
    <t>　会員各社のサポートサービスの実態調査。</t>
    <rPh sb="1" eb="3">
      <t>カイイン</t>
    </rPh>
    <rPh sb="3" eb="5">
      <t>カクシャ</t>
    </rPh>
    <rPh sb="15" eb="17">
      <t>ジッタイ</t>
    </rPh>
    <rPh sb="17" eb="19">
      <t>チョウサ</t>
    </rPh>
    <phoneticPr fontId="2"/>
  </si>
  <si>
    <t>② 中小企業のＩＴ化に関する調査研究</t>
    <phoneticPr fontId="2"/>
  </si>
  <si>
    <t>②地域企業の求めるＩＴサービスの動向調査研究</t>
    <phoneticPr fontId="2"/>
  </si>
  <si>
    <t>②中小企業企業向けＩＴ化支援ツールの調査研究（補助事業）</t>
    <rPh sb="23" eb="25">
      <t>ホジョ</t>
    </rPh>
    <rPh sb="25" eb="27">
      <t>ジギョウ</t>
    </rPh>
    <phoneticPr fontId="2"/>
  </si>
  <si>
    <t>②中小企業ＩＴ化実態調査（補助事業）</t>
    <rPh sb="13" eb="15">
      <t>ホジョ</t>
    </rPh>
    <rPh sb="15" eb="17">
      <t>ジギョウ</t>
    </rPh>
    <phoneticPr fontId="2"/>
  </si>
  <si>
    <t>②サポートサービス及び中小企業事業者のＩＴ化に関する</t>
    <phoneticPr fontId="2"/>
  </si>
  <si>
    <t>②サポートサービスの実態調査研究（補助事業）</t>
    <rPh sb="10" eb="12">
      <t>ジッタイ</t>
    </rPh>
    <rPh sb="12" eb="14">
      <t>チョウサ</t>
    </rPh>
    <rPh sb="14" eb="16">
      <t>ケンキュウ</t>
    </rPh>
    <rPh sb="17" eb="19">
      <t>ホジョ</t>
    </rPh>
    <rPh sb="19" eb="21">
      <t>ジギョウ</t>
    </rPh>
    <phoneticPr fontId="2"/>
  </si>
  <si>
    <t>（２） サポートサービスの実態調査</t>
    <phoneticPr fontId="2"/>
  </si>
  <si>
    <t>　年４回実施。調査結果はホームページに掲載。</t>
    <phoneticPr fontId="2"/>
  </si>
  <si>
    <t>　年４回実施。調査結果はホームページに掲載。</t>
    <rPh sb="7" eb="9">
      <t>チョウサ</t>
    </rPh>
    <rPh sb="9" eb="11">
      <t>ケッカ</t>
    </rPh>
    <rPh sb="19" eb="21">
      <t>ケイサイ</t>
    </rPh>
    <phoneticPr fontId="2"/>
  </si>
  <si>
    <t>　（Ｂ２Ｂ、Ｂ２Ｃ）それぞれに販売状況を調査。</t>
    <phoneticPr fontId="2"/>
  </si>
  <si>
    <t xml:space="preserve">  調査報告書」（０２―シス販―１）及び（０２―シス販―２）</t>
    <phoneticPr fontId="2"/>
  </si>
  <si>
    <t>　販売数量、金額等の調査。</t>
    <phoneticPr fontId="2"/>
  </si>
  <si>
    <t>　年１回実施</t>
    <phoneticPr fontId="2"/>
  </si>
  <si>
    <t>　流通形態別に訪問販売、店頭販売の販売状況を調査。</t>
    <phoneticPr fontId="2"/>
  </si>
  <si>
    <t>　流通形態別に、卸販売、訪問販売、店頭販売、ＷＥＢ販売</t>
    <phoneticPr fontId="2"/>
  </si>
  <si>
    <t xml:space="preserve">  「コンピュータシステムの販売量並びに販売形態に関する</t>
    <phoneticPr fontId="2"/>
  </si>
  <si>
    <t xml:space="preserve">  調査報告書」（０１―シス販―１）及び（０１―シス販―２）</t>
    <phoneticPr fontId="2"/>
  </si>
  <si>
    <t xml:space="preserve">  調査報告書」（００―シス販―１）及び（００―シス販―２）</t>
    <phoneticPr fontId="2"/>
  </si>
  <si>
    <t xml:space="preserve">  調査報告書」（９９―シス販―１）及び（９９―シス販―２）</t>
    <phoneticPr fontId="2"/>
  </si>
  <si>
    <t xml:space="preserve">  調査報告書」（９８―シス販―１）及び（９８―シス販―２）</t>
    <phoneticPr fontId="2"/>
  </si>
  <si>
    <t xml:space="preserve">  調査報告書」（９７―シス販―１）及び（９７―シス販―２）</t>
    <phoneticPr fontId="2"/>
  </si>
  <si>
    <t>　パッケー ジソフトウェア、サプライ、サポートサービス等の</t>
    <phoneticPr fontId="2"/>
  </si>
  <si>
    <t>　ソフトの販売状況を時系列に調査。</t>
    <phoneticPr fontId="2"/>
  </si>
  <si>
    <t>　ソフトの販売状況の調査。</t>
    <rPh sb="10" eb="12">
      <t>チョウサ</t>
    </rPh>
    <phoneticPr fontId="2"/>
  </si>
  <si>
    <t>　販売金額調査。年２回実施。</t>
    <rPh sb="1" eb="3">
      <t>ハンバイ</t>
    </rPh>
    <rPh sb="3" eb="5">
      <t>キンガク</t>
    </rPh>
    <rPh sb="5" eb="7">
      <t>チョウサ</t>
    </rPh>
    <phoneticPr fontId="2"/>
  </si>
  <si>
    <t>　流通形態別、地域別、顧客層別のパソコン本体、周辺機器、　</t>
    <rPh sb="1" eb="3">
      <t>リュウツウ</t>
    </rPh>
    <phoneticPr fontId="2"/>
  </si>
  <si>
    <t>機器）パッケージソフト、ＳＩ関連、サポート＆サービス等の調査。</t>
    <rPh sb="14" eb="16">
      <t>カンレン</t>
    </rPh>
    <rPh sb="26" eb="27">
      <t>トウ</t>
    </rPh>
    <rPh sb="28" eb="30">
      <t>チョウサ</t>
    </rPh>
    <phoneticPr fontId="2"/>
  </si>
  <si>
    <t>　関連の販売状況を調査した。</t>
    <rPh sb="4" eb="6">
      <t>ハンバイ</t>
    </rPh>
    <rPh sb="6" eb="8">
      <t>ジョウキョウ</t>
    </rPh>
    <rPh sb="9" eb="11">
      <t>チョウサ</t>
    </rPh>
    <phoneticPr fontId="2"/>
  </si>
  <si>
    <t>　ト）、サービス＆サポート/ＳＩ、セキュリティ等の販売金額。</t>
    <rPh sb="23" eb="24">
      <t>トウ</t>
    </rPh>
    <rPh sb="25" eb="27">
      <t>ハンバイ</t>
    </rPh>
    <rPh sb="27" eb="29">
      <t>キンガク</t>
    </rPh>
    <phoneticPr fontId="2"/>
  </si>
  <si>
    <t>　運用、保守）、サプライ及び通信機器関連の携帯電話、ＰＤＡ、</t>
    <phoneticPr fontId="2"/>
  </si>
  <si>
    <t>　サプライ及び通信機器関連の携帯電話、ＰＨＳ、ＰＤＡ、</t>
    <phoneticPr fontId="2"/>
  </si>
  <si>
    <t>　サービス＆サポート、ソリューション／ＳＩ関連の販売数量、</t>
    <rPh sb="26" eb="28">
      <t>スウリョウ</t>
    </rPh>
    <phoneticPr fontId="2"/>
  </si>
  <si>
    <t>　販売数量、金額等の調査。年２回実施。</t>
    <phoneticPr fontId="2"/>
  </si>
  <si>
    <t>　販売数量、金額等の調査。年２回実施。</t>
    <rPh sb="13" eb="14">
      <t>ネン</t>
    </rPh>
    <rPh sb="15" eb="16">
      <t>カイ</t>
    </rPh>
    <rPh sb="16" eb="18">
      <t>ジッシ</t>
    </rPh>
    <phoneticPr fontId="2"/>
  </si>
  <si>
    <t>（１）会員各社のパソコンおよび関連商品の調査。</t>
    <rPh sb="15" eb="17">
      <t>カンレン</t>
    </rPh>
    <rPh sb="17" eb="19">
      <t>ショウヒン</t>
    </rPh>
    <rPh sb="20" eb="22">
      <t>チョウサ</t>
    </rPh>
    <phoneticPr fontId="2"/>
  </si>
  <si>
    <t>　機器、コンプライアンス対策機器）、サプライおよび通信関連</t>
    <rPh sb="12" eb="14">
      <t>タイサク</t>
    </rPh>
    <rPh sb="14" eb="16">
      <t>キキ</t>
    </rPh>
    <rPh sb="25" eb="27">
      <t>ツウシン</t>
    </rPh>
    <rPh sb="27" eb="29">
      <t>カンレン</t>
    </rPh>
    <phoneticPr fontId="2"/>
  </si>
  <si>
    <t>　機器、コンプライアンス対策機器）、サプライおよび通信機器</t>
    <rPh sb="12" eb="14">
      <t>タイサク</t>
    </rPh>
    <rPh sb="14" eb="16">
      <t>キキ</t>
    </rPh>
    <rPh sb="25" eb="27">
      <t>ツウシン</t>
    </rPh>
    <rPh sb="27" eb="29">
      <t>キキ</t>
    </rPh>
    <phoneticPr fontId="2"/>
  </si>
  <si>
    <t>　販売金額・台数、ソフトウェア（パッケージソフト/ソフトプロダク</t>
    <rPh sb="1" eb="3">
      <t>ハンバイ</t>
    </rPh>
    <rPh sb="3" eb="5">
      <t>キンガク</t>
    </rPh>
    <rPh sb="6" eb="8">
      <t>ダイスウ</t>
    </rPh>
    <phoneticPr fontId="2"/>
  </si>
  <si>
    <t>　テム構築、ソフト開発）、サポート&amp;サービス（ネットワーク構築</t>
    <phoneticPr fontId="2"/>
  </si>
  <si>
    <t>　開発）、サービスサポート&amp;ネットワーク構築、運用、保守）、</t>
    <phoneticPr fontId="2"/>
  </si>
  <si>
    <t>　（ＬＡＮ関連機器等）、パッケージソフトウェア、サプライ、</t>
    <phoneticPr fontId="2"/>
  </si>
  <si>
    <t>　パッケー ジソフトウェア、サプライ、サービス＆サポート等の</t>
    <phoneticPr fontId="2"/>
  </si>
  <si>
    <t>　ている。</t>
    <phoneticPr fontId="2"/>
  </si>
  <si>
    <t>　周辺機器、ネットワーク機器、ＬＡＮ周辺機器、セキュリティ</t>
    <rPh sb="18" eb="20">
      <t>シュウヘン</t>
    </rPh>
    <rPh sb="20" eb="22">
      <t>キキ</t>
    </rPh>
    <phoneticPr fontId="2"/>
  </si>
  <si>
    <t>　周辺機器、ネットワーク機器、関連付帯部品/サプライ）等の</t>
    <rPh sb="15" eb="17">
      <t>カンレン</t>
    </rPh>
    <rPh sb="17" eb="19">
      <t>フタイ</t>
    </rPh>
    <rPh sb="19" eb="21">
      <t>ブヒン</t>
    </rPh>
    <rPh sb="27" eb="28">
      <t>トウ</t>
    </rPh>
    <phoneticPr fontId="2"/>
  </si>
  <si>
    <t>　周辺機器、ＬＡＮ周辺機器）、パッケージソフト、ＳＩ関連（シス</t>
    <phoneticPr fontId="2"/>
  </si>
  <si>
    <t>　周辺機器）、パッケージソフト、ＳＩ関連（システム構築、ソフト</t>
    <phoneticPr fontId="2"/>
  </si>
  <si>
    <t>　機器携帯電話／ＰＨＳ等）、周辺機器、その他ハードウェア</t>
    <phoneticPr fontId="2"/>
  </si>
  <si>
    <t>　流通形態別、地域別、顧客層別のパソコン本体、周辺機器、</t>
    <rPh sb="1" eb="3">
      <t>リュウツウ</t>
    </rPh>
    <phoneticPr fontId="2"/>
  </si>
  <si>
    <t>　流通売形態別、地域別、顧客層別のパソコン本体、周辺機器、</t>
    <rPh sb="1" eb="3">
      <t>リュウツウ</t>
    </rPh>
    <phoneticPr fontId="2"/>
  </si>
  <si>
    <t>　調査報告書には、下記の（１）～（３）の調査結果がまとめられ</t>
    <rPh sb="1" eb="3">
      <t>チョウサ</t>
    </rPh>
    <rPh sb="3" eb="6">
      <t>ホウコクショ</t>
    </rPh>
    <rPh sb="9" eb="11">
      <t>カキ</t>
    </rPh>
    <rPh sb="20" eb="22">
      <t>チョウサ</t>
    </rPh>
    <rPh sb="22" eb="24">
      <t>ケッカ</t>
    </rPh>
    <phoneticPr fontId="2"/>
  </si>
  <si>
    <t>３、平成６年８月　第２次ユースウェア商品化委員会活動開始</t>
    <rPh sb="2" eb="4">
      <t>ヘイセイ</t>
    </rPh>
    <rPh sb="5" eb="6">
      <t>ネン</t>
    </rPh>
    <rPh sb="7" eb="8">
      <t>ガツ</t>
    </rPh>
    <rPh sb="9" eb="10">
      <t>ダイ</t>
    </rPh>
    <rPh sb="11" eb="12">
      <t>ジ</t>
    </rPh>
    <rPh sb="18" eb="21">
      <t>ショウヒンカ</t>
    </rPh>
    <rPh sb="21" eb="24">
      <t>イインカイ</t>
    </rPh>
    <rPh sb="24" eb="26">
      <t>カツドウ</t>
    </rPh>
    <rPh sb="26" eb="28">
      <t>カイシ</t>
    </rPh>
    <phoneticPr fontId="2"/>
  </si>
  <si>
    <t>３．平成５年１２月　ユースウェア商品実態調査（α版完成）</t>
    <rPh sb="16" eb="18">
      <t>ショウヒン</t>
    </rPh>
    <rPh sb="18" eb="20">
      <t>ジッタイ</t>
    </rPh>
    <rPh sb="20" eb="22">
      <t>チョウサ</t>
    </rPh>
    <rPh sb="24" eb="25">
      <t>ハン</t>
    </rPh>
    <rPh sb="25" eb="27">
      <t>カンセイ</t>
    </rPh>
    <phoneticPr fontId="2"/>
  </si>
  <si>
    <t>　情報機器関連のハードウェア（ＰＣ本体、ＰＣサーバー、ＰＣ</t>
    <phoneticPr fontId="2"/>
  </si>
  <si>
    <t>　情報機器関連のハードウェア（ＰＣ本体、ＰＣ周辺機器、ＬＡＮ</t>
    <phoneticPr fontId="2"/>
  </si>
  <si>
    <t>　流通形態別、地域別、顧客層別のパソコン本体、通信関連</t>
    <rPh sb="1" eb="3">
      <t>リュウツウ</t>
    </rPh>
    <phoneticPr fontId="2"/>
  </si>
  <si>
    <t>　会員各社のパソコンおよび関連商品の調査。</t>
    <phoneticPr fontId="2"/>
  </si>
  <si>
    <t>　サービスに関する調査研究」機械産業等の調査研究８－２１</t>
    <rPh sb="6" eb="7">
      <t>カン</t>
    </rPh>
    <rPh sb="9" eb="11">
      <t>チョウサ</t>
    </rPh>
    <rPh sb="11" eb="13">
      <t>ケンキュウ</t>
    </rPh>
    <rPh sb="14" eb="16">
      <t>キカイ</t>
    </rPh>
    <rPh sb="16" eb="18">
      <t>サンギョウ</t>
    </rPh>
    <rPh sb="18" eb="19">
      <t>トウ</t>
    </rPh>
    <rPh sb="20" eb="22">
      <t>チョウサ</t>
    </rPh>
    <rPh sb="22" eb="24">
      <t>ケンキュウ</t>
    </rPh>
    <phoneticPr fontId="2"/>
  </si>
  <si>
    <t>　　（補助事業）</t>
    <phoneticPr fontId="2"/>
  </si>
  <si>
    <t>　調査報告書「コンピュータシステム販売の流通およびサポート</t>
    <rPh sb="1" eb="3">
      <t>チョウサ</t>
    </rPh>
    <rPh sb="3" eb="6">
      <t>ホウコクショ</t>
    </rPh>
    <phoneticPr fontId="2"/>
  </si>
  <si>
    <t>２．平成６年７月　保証広告検討委員会活動開始</t>
    <rPh sb="2" eb="4">
      <t>ヘイセイ</t>
    </rPh>
    <rPh sb="5" eb="6">
      <t>ネン</t>
    </rPh>
    <rPh sb="7" eb="8">
      <t>ガツ</t>
    </rPh>
    <rPh sb="9" eb="11">
      <t>ホショウ</t>
    </rPh>
    <rPh sb="11" eb="13">
      <t>コウコク</t>
    </rPh>
    <rPh sb="13" eb="15">
      <t>ケントウ</t>
    </rPh>
    <rPh sb="15" eb="18">
      <t>イインカイ</t>
    </rPh>
    <rPh sb="18" eb="20">
      <t>カツドウ</t>
    </rPh>
    <rPh sb="20" eb="22">
      <t>カイシ</t>
    </rPh>
    <phoneticPr fontId="2"/>
  </si>
  <si>
    <t>２．平成５年６月　サポート有償化の実態調査を始める</t>
    <rPh sb="2" eb="4">
      <t>ヘイセイ</t>
    </rPh>
    <rPh sb="5" eb="6">
      <t>ネン</t>
    </rPh>
    <rPh sb="7" eb="8">
      <t>ガツ</t>
    </rPh>
    <rPh sb="13" eb="15">
      <t>ユウショウ</t>
    </rPh>
    <rPh sb="15" eb="16">
      <t>カ</t>
    </rPh>
    <rPh sb="17" eb="19">
      <t>ジッタイ</t>
    </rPh>
    <rPh sb="19" eb="21">
      <t>チョウサ</t>
    </rPh>
    <rPh sb="22" eb="23">
      <t>ハジ</t>
    </rPh>
    <phoneticPr fontId="2"/>
  </si>
  <si>
    <t>①コンピュータシステムの流通形態に関する調査研究　</t>
    <phoneticPr fontId="2"/>
  </si>
  <si>
    <t>①コンピュータシステムの流通形態に関する調査研究　</t>
    <rPh sb="12" eb="14">
      <t>リュウツウ</t>
    </rPh>
    <rPh sb="14" eb="16">
      <t>ケイタイ</t>
    </rPh>
    <rPh sb="17" eb="18">
      <t>カン</t>
    </rPh>
    <rPh sb="20" eb="22">
      <t>チョウサ</t>
    </rPh>
    <rPh sb="22" eb="24">
      <t>ケンキュウ</t>
    </rPh>
    <phoneticPr fontId="2"/>
  </si>
  <si>
    <t>　　に関する調査研究（受託事業）</t>
    <phoneticPr fontId="2"/>
  </si>
  <si>
    <t>１．コンピュータシステム販売の流通に関する調査研究</t>
    <phoneticPr fontId="2"/>
  </si>
  <si>
    <t>１．コンピュータシステム販売の流通およびサポートサービス</t>
    <rPh sb="12" eb="14">
      <t>ハンバイ</t>
    </rPh>
    <rPh sb="15" eb="17">
      <t>リュウツウ</t>
    </rPh>
    <phoneticPr fontId="2"/>
  </si>
  <si>
    <t>１．平成７年８月　ＪＡＮコード普及状況調査　ＮＥＢＡと共同実施</t>
    <rPh sb="2" eb="4">
      <t>ヘイセイ</t>
    </rPh>
    <rPh sb="5" eb="6">
      <t>ネン</t>
    </rPh>
    <rPh sb="7" eb="8">
      <t>ガツ</t>
    </rPh>
    <rPh sb="15" eb="17">
      <t>フキュウ</t>
    </rPh>
    <rPh sb="17" eb="19">
      <t>ジョウキョウ</t>
    </rPh>
    <rPh sb="19" eb="21">
      <t>チョウサ</t>
    </rPh>
    <rPh sb="27" eb="29">
      <t>キョウドウ</t>
    </rPh>
    <rPh sb="29" eb="31">
      <t>ジッシ</t>
    </rPh>
    <phoneticPr fontId="2"/>
  </si>
  <si>
    <t>１．平成６年６月　ＣＤ－ＲＯＭソフト流通検討会活動開始</t>
    <rPh sb="2" eb="4">
      <t>ヘイセイ</t>
    </rPh>
    <rPh sb="5" eb="6">
      <t>ネン</t>
    </rPh>
    <rPh sb="7" eb="8">
      <t>ガツ</t>
    </rPh>
    <rPh sb="18" eb="20">
      <t>リュウツウ</t>
    </rPh>
    <rPh sb="20" eb="23">
      <t>ケントウカイ</t>
    </rPh>
    <rPh sb="23" eb="25">
      <t>カツドウ</t>
    </rPh>
    <rPh sb="25" eb="27">
      <t>カイシ</t>
    </rPh>
    <phoneticPr fontId="2"/>
  </si>
  <si>
    <t>１．平成５年８月　ユースウェア商品化委員会設置</t>
    <phoneticPr fontId="2"/>
  </si>
  <si>
    <t>調査研究事業</t>
    <phoneticPr fontId="2"/>
  </si>
  <si>
    <t>調査研究事業</t>
    <rPh sb="0" eb="2">
      <t>チョウサ</t>
    </rPh>
    <rPh sb="2" eb="4">
      <t>ケンキュウ</t>
    </rPh>
    <rPh sb="4" eb="6">
      <t>ジギョウ</t>
    </rPh>
    <phoneticPr fontId="2"/>
  </si>
  <si>
    <t>　　　　　　　　　　　　　販売店協会の解散総会</t>
    <rPh sb="19" eb="21">
      <t>カイサン</t>
    </rPh>
    <rPh sb="21" eb="23">
      <t>ソウカイ</t>
    </rPh>
    <phoneticPr fontId="2"/>
  </si>
  <si>
    <t>　会則の変更事項の承認、事務局の変更、役員の増員</t>
    <rPh sb="1" eb="3">
      <t>カイソク</t>
    </rPh>
    <rPh sb="4" eb="6">
      <t>ヘンコウ</t>
    </rPh>
    <rPh sb="6" eb="8">
      <t>ジコウ</t>
    </rPh>
    <rPh sb="9" eb="11">
      <t>ショウニン</t>
    </rPh>
    <rPh sb="12" eb="15">
      <t>ジムキョク</t>
    </rPh>
    <rPh sb="16" eb="18">
      <t>ヘンコウ</t>
    </rPh>
    <rPh sb="19" eb="21">
      <t>ヤクイン</t>
    </rPh>
    <rPh sb="22" eb="24">
      <t>ゾウイン</t>
    </rPh>
    <phoneticPr fontId="2"/>
  </si>
  <si>
    <t>　平成８年９月１７日　任意団体日本コンピュータシステム</t>
    <rPh sb="1" eb="3">
      <t>ヘイセイ</t>
    </rPh>
    <rPh sb="4" eb="5">
      <t>ネン</t>
    </rPh>
    <rPh sb="6" eb="7">
      <t>ガツ</t>
    </rPh>
    <rPh sb="9" eb="10">
      <t>ニチ</t>
    </rPh>
    <rPh sb="11" eb="13">
      <t>ニンイ</t>
    </rPh>
    <rPh sb="13" eb="15">
      <t>ダンタイ</t>
    </rPh>
    <rPh sb="15" eb="17">
      <t>ニホン</t>
    </rPh>
    <phoneticPr fontId="2"/>
  </si>
  <si>
    <t>平成４年６月　臨時総会開催</t>
    <phoneticPr fontId="2"/>
  </si>
  <si>
    <t>　　　　　　　　　　　　　　販売店協会の設立総会</t>
    <rPh sb="14" eb="17">
      <t>ハンバイテン</t>
    </rPh>
    <rPh sb="17" eb="19">
      <t>キョウカイ</t>
    </rPh>
    <rPh sb="20" eb="22">
      <t>セツリツ</t>
    </rPh>
    <rPh sb="22" eb="24">
      <t>ソウカイ</t>
    </rPh>
    <phoneticPr fontId="2"/>
  </si>
  <si>
    <t xml:space="preserve">                    解散総会</t>
    <rPh sb="20" eb="22">
      <t>カイサン</t>
    </rPh>
    <rPh sb="22" eb="24">
      <t>ソウカイ</t>
    </rPh>
    <phoneticPr fontId="2"/>
  </si>
  <si>
    <t>　会則、役員人事、理事会活動、分科会設置について承認</t>
    <rPh sb="1" eb="3">
      <t>カイソク</t>
    </rPh>
    <rPh sb="4" eb="6">
      <t>ヤクイン</t>
    </rPh>
    <rPh sb="6" eb="8">
      <t>ジンジ</t>
    </rPh>
    <rPh sb="9" eb="12">
      <t>リジカイ</t>
    </rPh>
    <rPh sb="12" eb="14">
      <t>カツドウ</t>
    </rPh>
    <rPh sb="15" eb="18">
      <t>ブンカカイ</t>
    </rPh>
    <rPh sb="18" eb="20">
      <t>セッチ</t>
    </rPh>
    <rPh sb="24" eb="26">
      <t>ショウニン</t>
    </rPh>
    <phoneticPr fontId="2"/>
  </si>
  <si>
    <t>　　日　時：平成２７年６月９（火）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</si>
  <si>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時：平成２６年６月９（月）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ゲツ</t>
    </rPh>
    <phoneticPr fontId="2"/>
  </si>
  <si>
    <t>　　日　時：平成２５年６月１０（月）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ゲツ</t>
    </rPh>
    <phoneticPr fontId="2"/>
  </si>
  <si>
    <t>　　日　時：平成２４年６月７（木）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</si>
  <si>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時：平成２３年６月９（木）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</si>
  <si>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時：平成２２年６月８（火）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</si>
  <si>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時：平成２１年６月１（月）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ゲツ</t>
    </rPh>
    <phoneticPr fontId="2"/>
  </si>
  <si>
    <t>　　日　時：平成２０年６月１０（火）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</si>
  <si>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時：平成１９年６月１２（火）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</si>
  <si>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時：平成１８年６月６（火）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カ</t>
    </rPh>
    <phoneticPr fontId="2"/>
  </si>
  <si>
    <t>　　日　時：平成１７年６月９（木）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モク</t>
    </rPh>
    <phoneticPr fontId="2"/>
  </si>
  <si>
    <t>　　日　時：平成１６年６月１０（火）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</si>
  <si>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時：平成１５年６月１０（火）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6" eb="17">
      <t>カ</t>
    </rPh>
    <phoneticPr fontId="2"/>
  </si>
  <si>
    <t>　　日　時：平成１４年６月１１日（火）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カ</t>
    </rPh>
    <phoneticPr fontId="2"/>
  </si>
  <si>
    <t>　　日　時：平成１３年６月４日（月）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ゲツ</t>
    </rPh>
    <phoneticPr fontId="2"/>
  </si>
  <si>
    <t>　　日　時：平成１２年６月１２日（月）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ゲツ</t>
    </rPh>
    <phoneticPr fontId="2"/>
  </si>
  <si>
    <t>　　日　時：平成１１年６月８日（火）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</si>
  <si>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　日　時：平成１０年６月２日（火）</t>
    <rPh sb="2" eb="3">
      <t>ニチ</t>
    </rPh>
    <rPh sb="4" eb="5">
      <t>トキ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カ</t>
    </rPh>
    <phoneticPr fontId="2"/>
  </si>
  <si>
    <t>　　日　時：平成９年５月３０日（金）</t>
    <rPh sb="2" eb="3">
      <t>ニチ</t>
    </rPh>
    <rPh sb="4" eb="5">
      <t>トキ</t>
    </rPh>
    <rPh sb="6" eb="8">
      <t>ヘイセイ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</si>
  <si>
    <t>　平成８年９月１７日　社団法人日本コンピュータシステム</t>
    <rPh sb="1" eb="3">
      <t>ヘイセイ</t>
    </rPh>
    <rPh sb="4" eb="5">
      <t>ネン</t>
    </rPh>
    <rPh sb="6" eb="7">
      <t>ガツ</t>
    </rPh>
    <rPh sb="9" eb="10">
      <t>ニチ</t>
    </rPh>
    <rPh sb="11" eb="13">
      <t>シャダン</t>
    </rPh>
    <rPh sb="13" eb="15">
      <t>ホウジン</t>
    </rPh>
    <rPh sb="15" eb="17">
      <t>ニホン</t>
    </rPh>
    <phoneticPr fontId="2"/>
  </si>
  <si>
    <t>　平成８年１月　第４回定例総会開催（京王プラザホテル）</t>
    <rPh sb="18" eb="20">
      <t>ケイオウ</t>
    </rPh>
    <phoneticPr fontId="2"/>
  </si>
  <si>
    <t>　平成７年１月　第３回定例総会開催（キャピタル東急）</t>
    <phoneticPr fontId="2"/>
  </si>
  <si>
    <t>　平成６年２月　第２回定例総会開催（赤坂東急ホテル）</t>
    <phoneticPr fontId="2"/>
  </si>
  <si>
    <t>　平成５年１月　定例総会開催（赤坂東急ホテル）</t>
    <phoneticPr fontId="2"/>
  </si>
  <si>
    <t>平成４年２月　設立総会開催（ホテルニューオータニ）</t>
    <phoneticPr fontId="2"/>
  </si>
  <si>
    <t>総会</t>
    <phoneticPr fontId="2"/>
  </si>
  <si>
    <t>総会</t>
    <rPh sb="0" eb="2">
      <t>ソウカイ</t>
    </rPh>
    <phoneticPr fontId="2"/>
  </si>
  <si>
    <t>設立総会</t>
    <rPh sb="0" eb="2">
      <t>セツリツ</t>
    </rPh>
    <rPh sb="2" eb="4">
      <t>ソウカイ</t>
    </rPh>
    <phoneticPr fontId="2"/>
  </si>
  <si>
    <t>平成３年１２月１３日発起人会開催　プレス発表</t>
    <rPh sb="9" eb="10">
      <t>ニチ</t>
    </rPh>
    <phoneticPr fontId="2"/>
  </si>
  <si>
    <t>松波道廣</t>
    <phoneticPr fontId="2"/>
  </si>
  <si>
    <t>専務理事</t>
    <rPh sb="0" eb="2">
      <t>センム</t>
    </rPh>
    <rPh sb="2" eb="4">
      <t>リジ</t>
    </rPh>
    <phoneticPr fontId="2"/>
  </si>
  <si>
    <t>弓削芳光（６月９日の総会で辞任）　松波道廣（新任）</t>
    <rPh sb="6" eb="7">
      <t>ガツ</t>
    </rPh>
    <rPh sb="8" eb="9">
      <t>カ</t>
    </rPh>
    <rPh sb="10" eb="12">
      <t>ソウカイ</t>
    </rPh>
    <rPh sb="13" eb="15">
      <t>ジニン</t>
    </rPh>
    <rPh sb="17" eb="19">
      <t>マツナミ</t>
    </rPh>
    <rPh sb="19" eb="21">
      <t>ミチヒロ</t>
    </rPh>
    <rPh sb="22" eb="24">
      <t>シンニン</t>
    </rPh>
    <phoneticPr fontId="2"/>
  </si>
  <si>
    <t>弓削芳光</t>
    <phoneticPr fontId="2"/>
  </si>
  <si>
    <t>弓削芳光</t>
    <rPh sb="0" eb="2">
      <t>ユゲ</t>
    </rPh>
    <rPh sb="2" eb="4">
      <t>ヨシミツ</t>
    </rPh>
    <phoneticPr fontId="2"/>
  </si>
  <si>
    <t>大塚裕司（株式会社大塚商会代表取締役社長）</t>
    <phoneticPr fontId="2"/>
  </si>
  <si>
    <t>大塚裕司（株式会社大塚商会代表取締役社長）</t>
    <rPh sb="0" eb="2">
      <t>オオツカ</t>
    </rPh>
    <rPh sb="2" eb="4">
      <t>ユウジ</t>
    </rPh>
    <rPh sb="5" eb="7">
      <t>カブシキ</t>
    </rPh>
    <rPh sb="7" eb="9">
      <t>カイシャ</t>
    </rPh>
    <rPh sb="9" eb="11">
      <t>オオツカ</t>
    </rPh>
    <rPh sb="11" eb="13">
      <t>ショウカイ</t>
    </rPh>
    <rPh sb="13" eb="15">
      <t>ダイヒョウ</t>
    </rPh>
    <rPh sb="15" eb="18">
      <t>トリシマリヤク</t>
    </rPh>
    <rPh sb="18" eb="20">
      <t>シャチョウ</t>
    </rPh>
    <phoneticPr fontId="2"/>
  </si>
  <si>
    <t>会長</t>
    <rPh sb="0" eb="2">
      <t>カイチョウ</t>
    </rPh>
    <phoneticPr fontId="2"/>
  </si>
  <si>
    <t>梅崎哲雄（丸紅インフォテック株式会社代表取締役社長）</t>
    <phoneticPr fontId="2"/>
  </si>
  <si>
    <t>梅崎哲雄（丸紅インフォテック株式会社代表取締役社長）</t>
    <rPh sb="0" eb="2">
      <t>ウメザキ</t>
    </rPh>
    <rPh sb="2" eb="4">
      <t>テツオ</t>
    </rPh>
    <rPh sb="5" eb="7">
      <t>マルベニ</t>
    </rPh>
    <rPh sb="14" eb="16">
      <t>カブシキ</t>
    </rPh>
    <rPh sb="16" eb="18">
      <t>カイシャ</t>
    </rPh>
    <rPh sb="18" eb="20">
      <t>ダイヒョウ</t>
    </rPh>
    <rPh sb="20" eb="23">
      <t>トリシマリヤク</t>
    </rPh>
    <rPh sb="23" eb="25">
      <t>シャチョウ</t>
    </rPh>
    <phoneticPr fontId="2"/>
  </si>
  <si>
    <t>大塚実（株式会社大塚商会代表取締役社長）</t>
    <rPh sb="2" eb="3">
      <t>ミノル</t>
    </rPh>
    <phoneticPr fontId="2"/>
  </si>
  <si>
    <t>大塚実（株式会社大塚商会代表取締役社長）</t>
    <rPh sb="0" eb="2">
      <t>オオツカ</t>
    </rPh>
    <rPh sb="2" eb="3">
      <t>ミノル</t>
    </rPh>
    <rPh sb="4" eb="6">
      <t>カブシキ</t>
    </rPh>
    <rPh sb="6" eb="8">
      <t>カイシャ</t>
    </rPh>
    <rPh sb="8" eb="10">
      <t>オオツカ</t>
    </rPh>
    <rPh sb="10" eb="12">
      <t>ショウカイ</t>
    </rPh>
    <rPh sb="12" eb="14">
      <t>ダイヒョウ</t>
    </rPh>
    <rPh sb="14" eb="17">
      <t>トリシマリヤク</t>
    </rPh>
    <rPh sb="17" eb="19">
      <t>シャチョウ</t>
    </rPh>
    <phoneticPr fontId="2"/>
  </si>
  <si>
    <t>大塚実（株式会社大塚商会代表取締役社長）</t>
    <phoneticPr fontId="2"/>
  </si>
  <si>
    <t>小宮善繼（カテナ株式会社代表取締役社長）</t>
    <phoneticPr fontId="2"/>
  </si>
  <si>
    <t>小宮善繼（カテナ株式会社代表取締役社長）</t>
    <rPh sb="0" eb="2">
      <t>コミヤ</t>
    </rPh>
    <rPh sb="2" eb="3">
      <t>ゼン</t>
    </rPh>
    <rPh sb="3" eb="4">
      <t>ママ</t>
    </rPh>
    <rPh sb="8" eb="10">
      <t>カブシキ</t>
    </rPh>
    <rPh sb="10" eb="12">
      <t>カイシャ</t>
    </rPh>
    <rPh sb="12" eb="14">
      <t>ダイヒョウ</t>
    </rPh>
    <rPh sb="14" eb="17">
      <t>トリシマリヤク</t>
    </rPh>
    <rPh sb="17" eb="19">
      <t>シャチョウ</t>
    </rPh>
    <phoneticPr fontId="2"/>
  </si>
  <si>
    <t>岸　　實（オムロンシステムズ株式会社代表取締役社長）</t>
    <rPh sb="14" eb="16">
      <t>カブシキ</t>
    </rPh>
    <rPh sb="16" eb="18">
      <t>カイシャ</t>
    </rPh>
    <rPh sb="18" eb="20">
      <t>ダイヒョウ</t>
    </rPh>
    <rPh sb="20" eb="23">
      <t>トリシマリヤク</t>
    </rPh>
    <rPh sb="23" eb="25">
      <t>シャチョウ</t>
    </rPh>
    <phoneticPr fontId="2"/>
  </si>
  <si>
    <t>岸　　實（オムロンシステムズ株式会社代表取締役社長）</t>
    <phoneticPr fontId="2"/>
  </si>
  <si>
    <t>次期繰越</t>
    <rPh sb="0" eb="2">
      <t>ジキ</t>
    </rPh>
    <rPh sb="2" eb="4">
      <t>クリコシ</t>
    </rPh>
    <phoneticPr fontId="2"/>
  </si>
  <si>
    <t>当期収支差額</t>
    <rPh sb="0" eb="2">
      <t>トウキ</t>
    </rPh>
    <rPh sb="2" eb="4">
      <t>シュウシ</t>
    </rPh>
    <rPh sb="4" eb="6">
      <t>サガク</t>
    </rPh>
    <phoneticPr fontId="2"/>
  </si>
  <si>
    <t>当期支出支出</t>
    <rPh sb="0" eb="2">
      <t>トウキ</t>
    </rPh>
    <rPh sb="2" eb="4">
      <t>シシュツ</t>
    </rPh>
    <rPh sb="4" eb="6">
      <t>シシュツ</t>
    </rPh>
    <phoneticPr fontId="2"/>
  </si>
  <si>
    <t>当期収入</t>
    <rPh sb="0" eb="2">
      <t>トウキ</t>
    </rPh>
    <rPh sb="2" eb="4">
      <t>シュウニュウ</t>
    </rPh>
    <phoneticPr fontId="2"/>
  </si>
  <si>
    <t>賛助会員数（４月１日現在）</t>
    <rPh sb="0" eb="2">
      <t>サンジョ</t>
    </rPh>
    <phoneticPr fontId="2"/>
  </si>
  <si>
    <t>　　　　　</t>
    <phoneticPr fontId="2"/>
  </si>
  <si>
    <t>正会員数（４月１日現在）</t>
    <rPh sb="0" eb="3">
      <t>セイカイイン</t>
    </rPh>
    <rPh sb="3" eb="4">
      <t>スウ</t>
    </rPh>
    <rPh sb="6" eb="7">
      <t>ガツ</t>
    </rPh>
    <rPh sb="8" eb="11">
      <t>ニチゲンザイ</t>
    </rPh>
    <phoneticPr fontId="2"/>
  </si>
  <si>
    <t>一般社団法人</t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</si>
  <si>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</si>
  <si>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一般社団法人（平成２３年６月７日～）</t>
    <rPh sb="0" eb="2">
      <t>イッパン</t>
    </rPh>
    <rPh sb="7" eb="9">
      <t>ヘイセイ</t>
    </rPh>
    <rPh sb="11" eb="12">
      <t>ネン</t>
    </rPh>
    <rPh sb="13" eb="14">
      <t>ガツ</t>
    </rPh>
    <rPh sb="15" eb="16">
      <t>カ</t>
    </rPh>
    <phoneticPr fontId="2"/>
  </si>
  <si>
    <t>社団法人</t>
    <phoneticPr fontId="2"/>
  </si>
  <si>
    <t>社団法人</t>
    <rPh sb="0" eb="2">
      <t>シャダン</t>
    </rPh>
    <phoneticPr fontId="2"/>
  </si>
  <si>
    <t>法人の種別</t>
    <rPh sb="0" eb="2">
      <t>ホウジン</t>
    </rPh>
    <rPh sb="3" eb="5">
      <t>シュベツ</t>
    </rPh>
    <phoneticPr fontId="2"/>
  </si>
  <si>
    <t>社団法人</t>
    <rPh sb="0" eb="2">
      <t>シャダン</t>
    </rPh>
    <rPh sb="2" eb="4">
      <t>ホウジン</t>
    </rPh>
    <phoneticPr fontId="2"/>
  </si>
  <si>
    <t>任意団体</t>
    <rPh sb="0" eb="2">
      <t>ニンイ</t>
    </rPh>
    <rPh sb="2" eb="4">
      <t>ダンタイ</t>
    </rPh>
    <phoneticPr fontId="2"/>
  </si>
  <si>
    <t>任意団体</t>
    <phoneticPr fontId="2"/>
  </si>
  <si>
    <t>平成２７年４月１日～平成２８年３月３１日</t>
    <phoneticPr fontId="2"/>
  </si>
  <si>
    <t>平成２６年４月１日～平成２７年３月３１日</t>
    <phoneticPr fontId="2"/>
  </si>
  <si>
    <t>平成２５年４月１日～平成２６年３月３１日</t>
    <phoneticPr fontId="2"/>
  </si>
  <si>
    <t>平成２４年４月１日～平成２５年３月３１日</t>
    <phoneticPr fontId="2"/>
  </si>
  <si>
    <t>平成２３年４月１日～平成２４年３月３１日</t>
    <phoneticPr fontId="2"/>
  </si>
  <si>
    <t>平成２２年４月１日～平成２３年３月３１日</t>
    <phoneticPr fontId="2"/>
  </si>
  <si>
    <t>平成２１年４月１日～平成２２年３月３１日</t>
    <phoneticPr fontId="2"/>
  </si>
  <si>
    <t>平成２０年４月１日～平成２１年３月３１日</t>
    <phoneticPr fontId="2"/>
  </si>
  <si>
    <t>平成１９年４月１日～平成２０年３月３１日</t>
    <phoneticPr fontId="2"/>
  </si>
  <si>
    <t>平成１８年４月１日～平成１９年３月３１日</t>
    <phoneticPr fontId="2"/>
  </si>
  <si>
    <t>平成１７年４月１日～平成１８年３月３１日</t>
    <phoneticPr fontId="2"/>
  </si>
  <si>
    <t>平成１６年４月１日～　平成１７年３月３１日</t>
    <rPh sb="1" eb="2">
      <t>セイ</t>
    </rPh>
    <phoneticPr fontId="2"/>
  </si>
  <si>
    <t>平成１５年４月１日～平成１６年３月３１日</t>
    <phoneticPr fontId="2"/>
  </si>
  <si>
    <t>平成１４年４月１日～平成１５年３月３１日</t>
    <phoneticPr fontId="2"/>
  </si>
  <si>
    <t>平成１３年４月１日～平成１４年３月３１日</t>
    <phoneticPr fontId="2"/>
  </si>
  <si>
    <t>平成１２年４月１日～　平成１３年３月３１日</t>
    <phoneticPr fontId="2"/>
  </si>
  <si>
    <t>平成１１年４月１日～平成１２年３月３１日</t>
    <phoneticPr fontId="2"/>
  </si>
  <si>
    <t>平成１０年４月１日～平成１１年３月３１日</t>
    <phoneticPr fontId="2"/>
  </si>
  <si>
    <t>平成９年４月１日～平成１０年３月３１日</t>
    <rPh sb="0" eb="2">
      <t>ヘイセイ</t>
    </rPh>
    <rPh sb="3" eb="4">
      <t>ネン</t>
    </rPh>
    <rPh sb="5" eb="6">
      <t>ガツ</t>
    </rPh>
    <rPh sb="7" eb="8">
      <t>ニチ</t>
    </rPh>
    <rPh sb="9" eb="11">
      <t>ヘイセイ</t>
    </rPh>
    <rPh sb="13" eb="14">
      <t>ネン</t>
    </rPh>
    <rPh sb="15" eb="16">
      <t>ガツ</t>
    </rPh>
    <rPh sb="18" eb="19">
      <t>ニチ</t>
    </rPh>
    <phoneticPr fontId="2"/>
  </si>
  <si>
    <t>平成８年１０月１日～平成９年３月３１日</t>
    <rPh sb="0" eb="2">
      <t>ヘイセイ</t>
    </rPh>
    <rPh sb="3" eb="4">
      <t>ネン</t>
    </rPh>
    <rPh sb="6" eb="7">
      <t>ガツ</t>
    </rPh>
    <rPh sb="8" eb="9">
      <t>ニチ</t>
    </rPh>
    <rPh sb="10" eb="12">
      <t>ヘイセイ</t>
    </rPh>
    <rPh sb="13" eb="14">
      <t>ネン</t>
    </rPh>
    <rPh sb="15" eb="16">
      <t>ガツ</t>
    </rPh>
    <rPh sb="18" eb="19">
      <t>ニチ</t>
    </rPh>
    <phoneticPr fontId="2"/>
  </si>
  <si>
    <t>平成８年１月１日～平成８年９月３０日</t>
    <rPh sb="0" eb="2">
      <t>ヘイセイ</t>
    </rPh>
    <rPh sb="3" eb="4">
      <t>ネン</t>
    </rPh>
    <rPh sb="5" eb="6">
      <t>ガツ</t>
    </rPh>
    <rPh sb="7" eb="8">
      <t>ニチ</t>
    </rPh>
    <rPh sb="9" eb="11">
      <t>ヘイセイ</t>
    </rPh>
    <rPh sb="12" eb="13">
      <t>ネン</t>
    </rPh>
    <rPh sb="14" eb="15">
      <t>ガツ</t>
    </rPh>
    <rPh sb="17" eb="18">
      <t>ニチ</t>
    </rPh>
    <phoneticPr fontId="2"/>
  </si>
  <si>
    <t>平成７年１月１日～平成７年１２月３１日</t>
    <phoneticPr fontId="2"/>
  </si>
  <si>
    <t>平成６年１月１日～平成６年１２月３１日</t>
    <rPh sb="0" eb="2">
      <t>ヘイセイ</t>
    </rPh>
    <rPh sb="3" eb="4">
      <t>ネン</t>
    </rPh>
    <rPh sb="5" eb="6">
      <t>ガツ</t>
    </rPh>
    <rPh sb="7" eb="8">
      <t>ニチ</t>
    </rPh>
    <rPh sb="9" eb="11">
      <t>ヘイセイ</t>
    </rPh>
    <rPh sb="12" eb="13">
      <t>ネン</t>
    </rPh>
    <rPh sb="15" eb="16">
      <t>ガツ</t>
    </rPh>
    <rPh sb="18" eb="19">
      <t>ニチ</t>
    </rPh>
    <phoneticPr fontId="2"/>
  </si>
  <si>
    <t>平成５年１月１日～平成５年１２月３１日</t>
    <phoneticPr fontId="2"/>
  </si>
  <si>
    <t>平成４年１月１日～平成４年１２月３１日</t>
    <phoneticPr fontId="2"/>
  </si>
  <si>
    <t>平成２７年度</t>
    <phoneticPr fontId="2"/>
  </si>
  <si>
    <t>平成２６年度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</si>
  <si>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5">
      <t>ネン</t>
    </rPh>
    <rPh sb="5" eb="6">
      <t>ド</t>
    </rPh>
    <phoneticPr fontId="2"/>
  </si>
  <si>
    <t>平成２４年度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</si>
  <si>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</si>
  <si>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</si>
  <si>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</si>
  <si>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</si>
  <si>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</si>
  <si>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</si>
  <si>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</si>
  <si>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</si>
  <si>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</si>
  <si>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</si>
  <si>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</si>
  <si>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</si>
  <si>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</si>
  <si>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</si>
  <si>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</si>
  <si>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</si>
  <si>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</si>
  <si>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</si>
  <si>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</si>
  <si>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</si>
  <si>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JCSSA２５年間の活動報告</t>
    <rPh sb="7" eb="8">
      <t>ネン</t>
    </rPh>
    <rPh sb="8" eb="9">
      <t>アイダ</t>
    </rPh>
    <rPh sb="10" eb="12">
      <t>カツドウ</t>
    </rPh>
    <rPh sb="12" eb="14">
      <t>ホウコク</t>
    </rPh>
    <phoneticPr fontId="2"/>
  </si>
  <si>
    <t>25syuu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</si>
</sst>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4" fillId="0" borderId="3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58" fontId="1" fillId="0" borderId="9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top"/>
    </xf>
    <xf numFmtId="176" fontId="1" fillId="0" borderId="7" xfId="0" applyNumberFormat="1" applyFont="1" applyBorder="1">
      <alignment vertical="center"/>
    </xf>
    <xf numFmtId="176" fontId="1" fillId="0" borderId="7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0" fontId="7" fillId="0" borderId="2" xfId="0" applyFont="1" applyBorder="1" applyAlignment="1">
      <alignment vertical="top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11" sqref="C11"/>
    </sheetView>
  </sheetViews>
  <sheetFormatPr defaultColWidth="42" defaultRowHeight="11" x14ac:dyDescent="0.2"/>
  <cols>
    <col min="1" max="1" width="19.36328125" style="1" customWidth="1"/>
    <col min="2" max="22" width="42" style="1"/>
    <col min="23" max="23" width="42" style="1" customWidth="1"/>
    <col min="24" max="16384" width="42" style="1"/>
  </cols>
  <sheetData>
    <row r="1" spans="1:26" ht="21" customHeight="1" x14ac:dyDescent="0.2">
      <c r="B1" s="56" t="s">
        <v>1847</v>
      </c>
      <c r="D1" s="56" t="s">
        <v>1847</v>
      </c>
      <c r="F1" s="56" t="s">
        <v>1847</v>
      </c>
      <c r="H1" s="56" t="s">
        <v>1847</v>
      </c>
      <c r="J1" s="56" t="s">
        <v>1847</v>
      </c>
      <c r="L1" s="56" t="s">
        <v>1847</v>
      </c>
      <c r="N1" s="56" t="s">
        <v>1847</v>
      </c>
      <c r="P1" s="56" t="s">
        <v>1847</v>
      </c>
      <c r="R1" s="56" t="s">
        <v>1847</v>
      </c>
      <c r="T1" s="56" t="s">
        <v>1847</v>
      </c>
      <c r="V1" s="56" t="s">
        <v>1847</v>
      </c>
      <c r="X1" s="56" t="s">
        <v>1847</v>
      </c>
      <c r="Z1" s="56" t="s">
        <v>1847</v>
      </c>
    </row>
    <row r="2" spans="1:26" ht="18" customHeight="1" x14ac:dyDescent="0.2">
      <c r="A2" s="44"/>
      <c r="B2" s="13" t="s">
        <v>1846</v>
      </c>
      <c r="C2" s="13" t="s">
        <v>1845</v>
      </c>
      <c r="D2" s="13" t="s">
        <v>1844</v>
      </c>
      <c r="E2" s="13" t="s">
        <v>1843</v>
      </c>
      <c r="F2" s="13" t="s">
        <v>1842</v>
      </c>
      <c r="G2" s="13" t="s">
        <v>1842</v>
      </c>
      <c r="H2" s="55" t="s">
        <v>1841</v>
      </c>
      <c r="I2" s="55" t="s">
        <v>1840</v>
      </c>
      <c r="J2" s="55" t="s">
        <v>1839</v>
      </c>
      <c r="K2" s="55" t="s">
        <v>1838</v>
      </c>
      <c r="L2" s="55" t="s">
        <v>1837</v>
      </c>
      <c r="M2" s="55" t="s">
        <v>1836</v>
      </c>
      <c r="N2" s="55" t="s">
        <v>1835</v>
      </c>
      <c r="O2" s="55" t="s">
        <v>1834</v>
      </c>
      <c r="P2" s="55" t="s">
        <v>1833</v>
      </c>
      <c r="Q2" s="55" t="s">
        <v>1832</v>
      </c>
      <c r="R2" s="55" t="s">
        <v>1831</v>
      </c>
      <c r="S2" s="55" t="s">
        <v>1830</v>
      </c>
      <c r="T2" s="55" t="s">
        <v>1829</v>
      </c>
      <c r="U2" s="55" t="s">
        <v>1828</v>
      </c>
      <c r="V2" s="55" t="s">
        <v>1827</v>
      </c>
      <c r="W2" s="55" t="s">
        <v>1826</v>
      </c>
      <c r="X2" s="55" t="s">
        <v>1825</v>
      </c>
      <c r="Y2" s="55" t="s">
        <v>1824</v>
      </c>
      <c r="Z2" s="13" t="s">
        <v>1823</v>
      </c>
    </row>
    <row r="3" spans="1:26" s="50" customFormat="1" ht="21.75" customHeight="1" x14ac:dyDescent="0.2">
      <c r="A3" s="53"/>
      <c r="B3" s="54" t="s">
        <v>1822</v>
      </c>
      <c r="C3" s="54" t="s">
        <v>1821</v>
      </c>
      <c r="D3" s="54" t="s">
        <v>1820</v>
      </c>
      <c r="E3" s="13" t="s">
        <v>1819</v>
      </c>
      <c r="F3" s="54" t="s">
        <v>1818</v>
      </c>
      <c r="G3" s="54" t="s">
        <v>1817</v>
      </c>
      <c r="H3" s="51" t="s">
        <v>1816</v>
      </c>
      <c r="I3" s="51" t="s">
        <v>1815</v>
      </c>
      <c r="J3" s="51" t="s">
        <v>1814</v>
      </c>
      <c r="K3" s="51" t="s">
        <v>1813</v>
      </c>
      <c r="L3" s="51" t="s">
        <v>1812</v>
      </c>
      <c r="M3" s="51" t="s">
        <v>1811</v>
      </c>
      <c r="N3" s="51" t="s">
        <v>1810</v>
      </c>
      <c r="O3" s="51" t="s">
        <v>1809</v>
      </c>
      <c r="P3" s="51" t="s">
        <v>1808</v>
      </c>
      <c r="Q3" s="51" t="s">
        <v>1807</v>
      </c>
      <c r="R3" s="51" t="s">
        <v>1806</v>
      </c>
      <c r="S3" s="51" t="s">
        <v>1805</v>
      </c>
      <c r="T3" s="51" t="s">
        <v>1804</v>
      </c>
      <c r="U3" s="51" t="s">
        <v>1803</v>
      </c>
      <c r="V3" s="51" t="s">
        <v>1802</v>
      </c>
      <c r="W3" s="51" t="s">
        <v>1801</v>
      </c>
      <c r="X3" s="51" t="s">
        <v>1800</v>
      </c>
      <c r="Y3" s="51" t="s">
        <v>1799</v>
      </c>
      <c r="Z3" s="51" t="s">
        <v>1798</v>
      </c>
    </row>
    <row r="4" spans="1:26" s="50" customFormat="1" ht="21.75" customHeight="1" x14ac:dyDescent="0.2">
      <c r="A4" s="52" t="s">
        <v>1794</v>
      </c>
      <c r="B4" s="13" t="s">
        <v>1797</v>
      </c>
      <c r="C4" s="13" t="s">
        <v>1797</v>
      </c>
      <c r="D4" s="13" t="s">
        <v>1797</v>
      </c>
      <c r="E4" s="13" t="s">
        <v>1796</v>
      </c>
      <c r="F4" s="13" t="s">
        <v>1796</v>
      </c>
      <c r="G4" s="13" t="s">
        <v>1795</v>
      </c>
      <c r="H4" s="13" t="s">
        <v>1792</v>
      </c>
      <c r="I4" s="13" t="s">
        <v>1792</v>
      </c>
      <c r="J4" s="13" t="s">
        <v>1792</v>
      </c>
      <c r="K4" s="13" t="s">
        <v>1795</v>
      </c>
      <c r="L4" s="13" t="s">
        <v>1792</v>
      </c>
      <c r="M4" s="13" t="s">
        <v>1792</v>
      </c>
      <c r="N4" s="13" t="s">
        <v>1792</v>
      </c>
      <c r="O4" s="13" t="s">
        <v>1792</v>
      </c>
      <c r="P4" s="13" t="s">
        <v>1792</v>
      </c>
      <c r="Q4" s="13" t="s">
        <v>1792</v>
      </c>
      <c r="R4" s="13" t="s">
        <v>1793</v>
      </c>
      <c r="S4" s="13" t="s">
        <v>1792</v>
      </c>
      <c r="T4" s="13" t="s">
        <v>1792</v>
      </c>
      <c r="U4" s="13" t="s">
        <v>1792</v>
      </c>
      <c r="V4" s="13" t="s">
        <v>1791</v>
      </c>
      <c r="W4" s="13" t="s">
        <v>1790</v>
      </c>
      <c r="X4" s="13" t="s">
        <v>1790</v>
      </c>
      <c r="Y4" s="13" t="s">
        <v>1790</v>
      </c>
      <c r="Z4" s="51" t="s">
        <v>1789</v>
      </c>
    </row>
    <row r="5" spans="1:26" ht="18" customHeight="1" x14ac:dyDescent="0.2">
      <c r="A5" s="45" t="s">
        <v>1788</v>
      </c>
      <c r="B5" s="44"/>
      <c r="C5" s="44"/>
      <c r="D5" s="44"/>
      <c r="E5" s="44"/>
      <c r="F5" s="44"/>
      <c r="G5" s="49">
        <v>97</v>
      </c>
      <c r="H5" s="49">
        <v>100</v>
      </c>
      <c r="I5" s="49">
        <v>102</v>
      </c>
      <c r="J5" s="49">
        <v>107</v>
      </c>
      <c r="K5" s="49">
        <v>100</v>
      </c>
      <c r="L5" s="49">
        <v>98</v>
      </c>
      <c r="M5" s="49">
        <v>95</v>
      </c>
      <c r="N5" s="49">
        <v>88</v>
      </c>
      <c r="O5" s="49">
        <v>85</v>
      </c>
      <c r="P5" s="49">
        <v>76</v>
      </c>
      <c r="Q5" s="49">
        <v>70</v>
      </c>
      <c r="R5" s="49">
        <v>67</v>
      </c>
      <c r="S5" s="49">
        <v>75</v>
      </c>
      <c r="T5" s="49">
        <v>82</v>
      </c>
      <c r="U5" s="49">
        <v>77</v>
      </c>
      <c r="V5" s="49">
        <v>74</v>
      </c>
      <c r="W5" s="49">
        <v>87</v>
      </c>
      <c r="X5" s="49">
        <v>90</v>
      </c>
      <c r="Y5" s="44">
        <v>96</v>
      </c>
      <c r="Z5" s="44">
        <v>98</v>
      </c>
    </row>
    <row r="6" spans="1:26" ht="18" customHeight="1" x14ac:dyDescent="0.2">
      <c r="A6" s="45" t="s">
        <v>1786</v>
      </c>
      <c r="B6" s="44"/>
      <c r="C6" s="44"/>
      <c r="D6" s="44"/>
      <c r="E6" s="44"/>
      <c r="F6" s="44" t="s">
        <v>1787</v>
      </c>
      <c r="G6" s="49">
        <v>57</v>
      </c>
      <c r="H6" s="49">
        <v>66</v>
      </c>
      <c r="I6" s="49">
        <v>72</v>
      </c>
      <c r="J6" s="49">
        <v>80</v>
      </c>
      <c r="K6" s="49">
        <v>80</v>
      </c>
      <c r="L6" s="49">
        <v>79</v>
      </c>
      <c r="M6" s="49">
        <v>79</v>
      </c>
      <c r="N6" s="49">
        <v>79</v>
      </c>
      <c r="O6" s="49">
        <v>83</v>
      </c>
      <c r="P6" s="49">
        <v>75</v>
      </c>
      <c r="Q6" s="49">
        <v>71</v>
      </c>
      <c r="R6" s="49">
        <v>72</v>
      </c>
      <c r="S6" s="49">
        <v>70</v>
      </c>
      <c r="T6" s="49">
        <v>69</v>
      </c>
      <c r="U6" s="49">
        <v>65</v>
      </c>
      <c r="V6" s="49">
        <v>72</v>
      </c>
      <c r="W6" s="49">
        <v>78</v>
      </c>
      <c r="X6" s="49">
        <v>78</v>
      </c>
      <c r="Y6" s="44">
        <v>79</v>
      </c>
      <c r="Z6" s="44">
        <v>85</v>
      </c>
    </row>
    <row r="7" spans="1:26" ht="18" customHeight="1" x14ac:dyDescent="0.2">
      <c r="A7" s="45" t="s">
        <v>1785</v>
      </c>
      <c r="B7" s="44"/>
      <c r="C7" s="44"/>
      <c r="D7" s="44"/>
      <c r="E7" s="44"/>
      <c r="F7" s="44"/>
      <c r="G7" s="47">
        <v>55469886</v>
      </c>
      <c r="H7" s="47">
        <v>105672756</v>
      </c>
      <c r="I7" s="47">
        <v>86925111</v>
      </c>
      <c r="J7" s="47">
        <v>80763019</v>
      </c>
      <c r="K7" s="47">
        <v>81055685</v>
      </c>
      <c r="L7" s="47">
        <v>80024172</v>
      </c>
      <c r="M7" s="47">
        <v>89637897</v>
      </c>
      <c r="N7" s="47">
        <v>71048895</v>
      </c>
      <c r="O7" s="47">
        <v>76450933</v>
      </c>
      <c r="P7" s="47">
        <v>83480127</v>
      </c>
      <c r="Q7" s="47">
        <v>117416604</v>
      </c>
      <c r="R7" s="47">
        <v>74557109</v>
      </c>
      <c r="S7" s="47">
        <v>61372736</v>
      </c>
      <c r="T7" s="47">
        <f>58191266+420000</f>
        <v>58611266</v>
      </c>
      <c r="U7" s="47">
        <v>58157769</v>
      </c>
      <c r="V7" s="47">
        <v>60572953</v>
      </c>
      <c r="W7" s="47">
        <v>62259241</v>
      </c>
      <c r="X7" s="47">
        <v>63212704</v>
      </c>
      <c r="Y7" s="46">
        <v>64130427</v>
      </c>
      <c r="Z7" s="46">
        <v>66459195</v>
      </c>
    </row>
    <row r="8" spans="1:26" ht="18" customHeight="1" x14ac:dyDescent="0.2">
      <c r="A8" s="45" t="s">
        <v>1784</v>
      </c>
      <c r="B8" s="44"/>
      <c r="C8" s="44"/>
      <c r="D8" s="44"/>
      <c r="E8" s="44"/>
      <c r="F8" s="44"/>
      <c r="G8" s="47">
        <v>53357995</v>
      </c>
      <c r="H8" s="47">
        <v>103343283</v>
      </c>
      <c r="I8" s="47">
        <v>84387319</v>
      </c>
      <c r="J8" s="47">
        <v>81935934</v>
      </c>
      <c r="K8" s="47">
        <v>75651689</v>
      </c>
      <c r="L8" s="47">
        <v>83502355</v>
      </c>
      <c r="M8" s="47">
        <v>84340880</v>
      </c>
      <c r="N8" s="47">
        <v>66488001</v>
      </c>
      <c r="O8" s="47">
        <v>70609017</v>
      </c>
      <c r="P8" s="47">
        <v>79758205</v>
      </c>
      <c r="Q8" s="47">
        <f>110783377+135000</f>
        <v>110918377</v>
      </c>
      <c r="R8" s="47">
        <f>73854989+120000+988166</f>
        <v>74963155</v>
      </c>
      <c r="S8" s="47">
        <f>59576749+720000</f>
        <v>60296749</v>
      </c>
      <c r="T8" s="47">
        <f>62377937+280000</f>
        <v>62657937</v>
      </c>
      <c r="U8" s="47">
        <f>61794367+200000</f>
        <v>61994367</v>
      </c>
      <c r="V8" s="47">
        <f>60028965+200000</f>
        <v>60228965</v>
      </c>
      <c r="W8" s="47">
        <f>61442179+200000</f>
        <v>61642179</v>
      </c>
      <c r="X8" s="47">
        <f>62026488+800482</f>
        <v>62826970</v>
      </c>
      <c r="Y8" s="46">
        <v>59419985</v>
      </c>
      <c r="Z8" s="46">
        <v>62520978</v>
      </c>
    </row>
    <row r="9" spans="1:26" ht="18" customHeight="1" x14ac:dyDescent="0.2">
      <c r="A9" s="45" t="s">
        <v>1783</v>
      </c>
      <c r="B9" s="44"/>
      <c r="C9" s="44"/>
      <c r="D9" s="44"/>
      <c r="E9" s="44"/>
      <c r="F9" s="44"/>
      <c r="G9" s="47">
        <f>G7-G8</f>
        <v>2111891</v>
      </c>
      <c r="H9" s="47">
        <f>H7-H8</f>
        <v>2329473</v>
      </c>
      <c r="I9" s="47">
        <f>I7-I8</f>
        <v>2537792</v>
      </c>
      <c r="J9" s="48">
        <f>J7-J8</f>
        <v>-1172915</v>
      </c>
      <c r="K9" s="47">
        <f>K7-K8</f>
        <v>5403996</v>
      </c>
      <c r="L9" s="48">
        <f>SUM(L7-L8)</f>
        <v>-3478183</v>
      </c>
      <c r="M9" s="47">
        <f>M7-M8</f>
        <v>5297017</v>
      </c>
      <c r="N9" s="47">
        <f>N7-N8</f>
        <v>4560894</v>
      </c>
      <c r="O9" s="47">
        <f>O7-O8</f>
        <v>5841916</v>
      </c>
      <c r="P9" s="47">
        <f>P7-P8</f>
        <v>3721922</v>
      </c>
      <c r="Q9" s="47">
        <f>Q7-Q8</f>
        <v>6498227</v>
      </c>
      <c r="R9" s="48">
        <f t="shared" ref="R9:X9" si="0">R7-R8</f>
        <v>-406046</v>
      </c>
      <c r="S9" s="47">
        <f t="shared" si="0"/>
        <v>1075987</v>
      </c>
      <c r="T9" s="48">
        <f t="shared" si="0"/>
        <v>-4046671</v>
      </c>
      <c r="U9" s="48">
        <f t="shared" si="0"/>
        <v>-3836598</v>
      </c>
      <c r="V9" s="47">
        <f t="shared" si="0"/>
        <v>343988</v>
      </c>
      <c r="W9" s="47">
        <f t="shared" si="0"/>
        <v>617062</v>
      </c>
      <c r="X9" s="47">
        <f t="shared" si="0"/>
        <v>385734</v>
      </c>
      <c r="Y9" s="46">
        <f>Y7-Y8-1000000</f>
        <v>3710442</v>
      </c>
      <c r="Z9" s="46">
        <f>Z7-Z8-799518</f>
        <v>3138699</v>
      </c>
    </row>
    <row r="10" spans="1:26" ht="18" customHeight="1" x14ac:dyDescent="0.15">
      <c r="A10" s="45" t="s">
        <v>1848</v>
      </c>
      <c r="B10" s="44"/>
      <c r="C10" s="44"/>
      <c r="D10" s="44"/>
      <c r="E10" s="44"/>
      <c r="F10" s="44"/>
      <c r="G10" s="47">
        <v>0</v>
      </c>
      <c r="H10" s="47">
        <f t="shared" ref="H10:Q10" si="1">G11</f>
        <v>2111891</v>
      </c>
      <c r="I10" s="47">
        <f t="shared" si="1"/>
        <v>4441364</v>
      </c>
      <c r="J10" s="47">
        <f t="shared" si="1"/>
        <v>6979156</v>
      </c>
      <c r="K10" s="47">
        <f t="shared" si="1"/>
        <v>5806241</v>
      </c>
      <c r="L10" s="47">
        <f t="shared" si="1"/>
        <v>11210237</v>
      </c>
      <c r="M10" s="47">
        <f t="shared" si="1"/>
        <v>7732054</v>
      </c>
      <c r="N10" s="47">
        <f t="shared" si="1"/>
        <v>13029071</v>
      </c>
      <c r="O10" s="47">
        <f t="shared" si="1"/>
        <v>17589965</v>
      </c>
      <c r="P10" s="47">
        <f t="shared" si="1"/>
        <v>23431881</v>
      </c>
      <c r="Q10" s="47">
        <f t="shared" si="1"/>
        <v>27153803</v>
      </c>
      <c r="R10" s="47">
        <f>Q11</f>
        <v>33652030</v>
      </c>
      <c r="S10" s="47">
        <f t="shared" ref="S10:Z10" si="2">R11</f>
        <v>33245984</v>
      </c>
      <c r="T10" s="47">
        <f t="shared" si="2"/>
        <v>34321971</v>
      </c>
      <c r="U10" s="47">
        <f t="shared" si="2"/>
        <v>30275300</v>
      </c>
      <c r="V10" s="47">
        <f t="shared" si="2"/>
        <v>26438702</v>
      </c>
      <c r="W10" s="47">
        <f t="shared" si="2"/>
        <v>26782690</v>
      </c>
      <c r="X10" s="47">
        <f t="shared" si="2"/>
        <v>27399752</v>
      </c>
      <c r="Y10" s="46">
        <f t="shared" si="2"/>
        <v>27785486</v>
      </c>
      <c r="Z10" s="46">
        <f t="shared" si="2"/>
        <v>31495928</v>
      </c>
    </row>
    <row r="11" spans="1:26" ht="18" customHeight="1" x14ac:dyDescent="0.2">
      <c r="A11" s="45" t="s">
        <v>1782</v>
      </c>
      <c r="B11" s="44"/>
      <c r="C11" s="44"/>
      <c r="D11" s="44"/>
      <c r="E11" s="44"/>
      <c r="F11" s="44"/>
      <c r="G11" s="47">
        <f>SUM(G9)</f>
        <v>2111891</v>
      </c>
      <c r="H11" s="47">
        <f t="shared" ref="H11:Q11" si="3">H9+H10</f>
        <v>4441364</v>
      </c>
      <c r="I11" s="47">
        <f t="shared" si="3"/>
        <v>6979156</v>
      </c>
      <c r="J11" s="47">
        <f t="shared" si="3"/>
        <v>5806241</v>
      </c>
      <c r="K11" s="47">
        <f t="shared" si="3"/>
        <v>11210237</v>
      </c>
      <c r="L11" s="47">
        <f t="shared" si="3"/>
        <v>7732054</v>
      </c>
      <c r="M11" s="47">
        <f t="shared" si="3"/>
        <v>13029071</v>
      </c>
      <c r="N11" s="47">
        <f t="shared" si="3"/>
        <v>17589965</v>
      </c>
      <c r="O11" s="47">
        <f t="shared" si="3"/>
        <v>23431881</v>
      </c>
      <c r="P11" s="47">
        <f t="shared" si="3"/>
        <v>27153803</v>
      </c>
      <c r="Q11" s="47">
        <f t="shared" si="3"/>
        <v>33652030</v>
      </c>
      <c r="R11" s="47">
        <f t="shared" ref="R11:Z11" si="4">R9+R10</f>
        <v>33245984</v>
      </c>
      <c r="S11" s="47">
        <f t="shared" si="4"/>
        <v>34321971</v>
      </c>
      <c r="T11" s="47">
        <f t="shared" si="4"/>
        <v>30275300</v>
      </c>
      <c r="U11" s="47">
        <f t="shared" si="4"/>
        <v>26438702</v>
      </c>
      <c r="V11" s="47">
        <f t="shared" si="4"/>
        <v>26782690</v>
      </c>
      <c r="W11" s="47">
        <f t="shared" si="4"/>
        <v>27399752</v>
      </c>
      <c r="X11" s="47">
        <f t="shared" si="4"/>
        <v>27785486</v>
      </c>
      <c r="Y11" s="46">
        <f t="shared" si="4"/>
        <v>31495928</v>
      </c>
      <c r="Z11" s="46">
        <f t="shared" si="4"/>
        <v>34634627</v>
      </c>
    </row>
    <row r="12" spans="1:26" ht="18" customHeight="1" x14ac:dyDescent="0.2">
      <c r="A12" s="45" t="s">
        <v>1772</v>
      </c>
      <c r="B12" s="44" t="s">
        <v>1781</v>
      </c>
      <c r="C12" s="44" t="s">
        <v>1781</v>
      </c>
      <c r="D12" s="44" t="s">
        <v>1780</v>
      </c>
      <c r="E12" s="44" t="s">
        <v>1778</v>
      </c>
      <c r="F12" s="44" t="s">
        <v>1778</v>
      </c>
      <c r="G12" s="43" t="s">
        <v>1779</v>
      </c>
      <c r="H12" s="43" t="s">
        <v>1778</v>
      </c>
      <c r="I12" s="43" t="s">
        <v>1777</v>
      </c>
      <c r="J12" s="43" t="s">
        <v>1776</v>
      </c>
      <c r="K12" s="43" t="s">
        <v>1775</v>
      </c>
      <c r="L12" s="43" t="s">
        <v>1775</v>
      </c>
      <c r="M12" s="43" t="s">
        <v>1773</v>
      </c>
      <c r="N12" s="43" t="s">
        <v>1774</v>
      </c>
      <c r="O12" s="43" t="s">
        <v>1773</v>
      </c>
      <c r="P12" s="43" t="s">
        <v>1773</v>
      </c>
      <c r="Q12" s="43" t="s">
        <v>1770</v>
      </c>
      <c r="R12" s="43" t="s">
        <v>1771</v>
      </c>
      <c r="S12" s="43" t="s">
        <v>1770</v>
      </c>
      <c r="T12" s="43" t="s">
        <v>1770</v>
      </c>
      <c r="U12" s="43" t="s">
        <v>1770</v>
      </c>
      <c r="V12" s="43" t="s">
        <v>1770</v>
      </c>
      <c r="W12" s="43" t="s">
        <v>1770</v>
      </c>
      <c r="X12" s="43" t="s">
        <v>1770</v>
      </c>
      <c r="Y12" s="43" t="s">
        <v>1770</v>
      </c>
      <c r="Z12" s="44" t="s">
        <v>1770</v>
      </c>
    </row>
    <row r="13" spans="1:26" ht="18" customHeight="1" x14ac:dyDescent="0.2">
      <c r="A13" s="45" t="s">
        <v>1766</v>
      </c>
      <c r="B13" s="44"/>
      <c r="C13" s="44"/>
      <c r="D13" s="44"/>
      <c r="E13" s="44" t="s">
        <v>1768</v>
      </c>
      <c r="F13" s="44" t="s">
        <v>1768</v>
      </c>
      <c r="G13" s="43" t="s">
        <v>1769</v>
      </c>
      <c r="H13" s="43" t="s">
        <v>1768</v>
      </c>
      <c r="I13" s="43" t="s">
        <v>1768</v>
      </c>
      <c r="J13" s="43" t="s">
        <v>1768</v>
      </c>
      <c r="K13" s="43" t="s">
        <v>1768</v>
      </c>
      <c r="L13" s="43" t="s">
        <v>1768</v>
      </c>
      <c r="M13" s="43" t="s">
        <v>1768</v>
      </c>
      <c r="N13" s="43" t="s">
        <v>1768</v>
      </c>
      <c r="O13" s="43" t="s">
        <v>1768</v>
      </c>
      <c r="P13" s="43" t="s">
        <v>1767</v>
      </c>
      <c r="Q13" s="43" t="s">
        <v>1765</v>
      </c>
      <c r="R13" s="43" t="s">
        <v>1765</v>
      </c>
      <c r="S13" s="43" t="s">
        <v>1765</v>
      </c>
      <c r="T13" s="43" t="s">
        <v>1765</v>
      </c>
      <c r="U13" s="43" t="s">
        <v>1765</v>
      </c>
      <c r="V13" s="43" t="s">
        <v>1765</v>
      </c>
      <c r="W13" s="43" t="s">
        <v>1765</v>
      </c>
      <c r="X13" s="43" t="s">
        <v>1765</v>
      </c>
      <c r="Y13" s="43" t="s">
        <v>1765</v>
      </c>
      <c r="Z13" s="44" t="s">
        <v>1765</v>
      </c>
    </row>
    <row r="14" spans="1:26" ht="18" customHeight="1" x14ac:dyDescent="0.15">
      <c r="A14" s="45"/>
      <c r="B14" s="44"/>
      <c r="C14" s="44"/>
      <c r="D14" s="44"/>
      <c r="E14" s="44"/>
      <c r="F14" s="4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4"/>
    </row>
    <row r="15" spans="1:26" s="29" customFormat="1" ht="18" customHeight="1" x14ac:dyDescent="0.2">
      <c r="A15" s="60" t="s">
        <v>1762</v>
      </c>
      <c r="B15" s="33" t="s">
        <v>1764</v>
      </c>
      <c r="C15" s="19" t="s">
        <v>1762</v>
      </c>
      <c r="D15" s="19" t="s">
        <v>1762</v>
      </c>
      <c r="E15" s="19" t="s">
        <v>1762</v>
      </c>
      <c r="F15" s="19" t="s">
        <v>1762</v>
      </c>
      <c r="G15" s="42" t="s">
        <v>1763</v>
      </c>
      <c r="H15" s="9" t="s">
        <v>1762</v>
      </c>
      <c r="I15" s="9" t="s">
        <v>1762</v>
      </c>
      <c r="J15" s="9" t="s">
        <v>1762</v>
      </c>
      <c r="K15" s="9" t="s">
        <v>1762</v>
      </c>
      <c r="L15" s="9" t="s">
        <v>1762</v>
      </c>
      <c r="M15" s="9" t="s">
        <v>1762</v>
      </c>
      <c r="N15" s="9" t="s">
        <v>1761</v>
      </c>
      <c r="O15" s="9" t="s">
        <v>1761</v>
      </c>
      <c r="P15" s="9" t="s">
        <v>1761</v>
      </c>
      <c r="Q15" s="9" t="s">
        <v>1761</v>
      </c>
      <c r="R15" s="9" t="s">
        <v>1761</v>
      </c>
      <c r="S15" s="9" t="s">
        <v>1761</v>
      </c>
      <c r="T15" s="9" t="s">
        <v>1761</v>
      </c>
      <c r="U15" s="43" t="s">
        <v>1761</v>
      </c>
      <c r="V15" s="43" t="s">
        <v>1761</v>
      </c>
      <c r="W15" s="43" t="s">
        <v>1761</v>
      </c>
      <c r="X15" s="43" t="s">
        <v>1761</v>
      </c>
      <c r="Y15" s="43" t="s">
        <v>1761</v>
      </c>
      <c r="Z15" s="43" t="s">
        <v>1761</v>
      </c>
    </row>
    <row r="16" spans="1:26" s="29" customFormat="1" ht="18" customHeight="1" x14ac:dyDescent="0.2">
      <c r="A16" s="64"/>
      <c r="B16" s="17" t="s">
        <v>1760</v>
      </c>
      <c r="C16" s="5" t="s">
        <v>1759</v>
      </c>
      <c r="D16" s="19" t="s">
        <v>1758</v>
      </c>
      <c r="E16" s="19" t="s">
        <v>1757</v>
      </c>
      <c r="F16" s="19" t="s">
        <v>1756</v>
      </c>
      <c r="G16" s="42" t="s">
        <v>1755</v>
      </c>
      <c r="H16" s="9" t="s">
        <v>1754</v>
      </c>
      <c r="I16" s="9" t="s">
        <v>1753</v>
      </c>
      <c r="J16" s="9" t="s">
        <v>1752</v>
      </c>
      <c r="K16" s="9" t="s">
        <v>1751</v>
      </c>
      <c r="L16" s="9" t="s">
        <v>1750</v>
      </c>
      <c r="M16" s="9" t="s">
        <v>1749</v>
      </c>
      <c r="N16" s="9" t="s">
        <v>1748</v>
      </c>
      <c r="O16" s="9" t="s">
        <v>1747</v>
      </c>
      <c r="P16" s="9" t="s">
        <v>1746</v>
      </c>
      <c r="Q16" s="9" t="s">
        <v>1745</v>
      </c>
      <c r="R16" s="9" t="s">
        <v>1744</v>
      </c>
      <c r="S16" s="9" t="s">
        <v>1743</v>
      </c>
      <c r="T16" s="9" t="s">
        <v>1742</v>
      </c>
      <c r="U16" s="10" t="s">
        <v>1741</v>
      </c>
      <c r="V16" s="10" t="s">
        <v>1740</v>
      </c>
      <c r="W16" s="10" t="s">
        <v>1739</v>
      </c>
      <c r="X16" s="10" t="s">
        <v>1738</v>
      </c>
      <c r="Y16" s="10" t="s">
        <v>1737</v>
      </c>
      <c r="Z16" s="10" t="s">
        <v>1736</v>
      </c>
    </row>
    <row r="17" spans="1:26" s="29" customFormat="1" ht="18" customHeight="1" x14ac:dyDescent="0.2">
      <c r="A17" s="64"/>
      <c r="B17" s="17" t="s">
        <v>1735</v>
      </c>
      <c r="C17" s="5"/>
      <c r="D17" s="5"/>
      <c r="E17" s="5"/>
      <c r="F17" s="5" t="s">
        <v>1734</v>
      </c>
      <c r="G17" s="9" t="s">
        <v>1733</v>
      </c>
      <c r="H17" s="9" t="s">
        <v>940</v>
      </c>
      <c r="I17" s="9" t="s">
        <v>940</v>
      </c>
      <c r="J17" s="9" t="s">
        <v>940</v>
      </c>
      <c r="K17" s="9" t="s">
        <v>940</v>
      </c>
      <c r="L17" s="9" t="s">
        <v>940</v>
      </c>
      <c r="M17" s="9" t="s">
        <v>940</v>
      </c>
      <c r="N17" s="9" t="s">
        <v>940</v>
      </c>
      <c r="O17" s="9" t="s">
        <v>940</v>
      </c>
      <c r="P17" s="9" t="s">
        <v>940</v>
      </c>
      <c r="Q17" s="9" t="s">
        <v>940</v>
      </c>
      <c r="R17" s="9" t="s">
        <v>940</v>
      </c>
      <c r="S17" s="9" t="s">
        <v>940</v>
      </c>
      <c r="T17" s="9" t="s">
        <v>940</v>
      </c>
      <c r="U17" s="9" t="s">
        <v>940</v>
      </c>
      <c r="V17" s="9" t="s">
        <v>940</v>
      </c>
      <c r="W17" s="9" t="s">
        <v>940</v>
      </c>
      <c r="X17" s="9" t="s">
        <v>940</v>
      </c>
      <c r="Y17" s="9" t="s">
        <v>940</v>
      </c>
      <c r="Z17" s="9" t="s">
        <v>940</v>
      </c>
    </row>
    <row r="18" spans="1:26" s="29" customFormat="1" ht="18" customHeight="1" x14ac:dyDescent="0.2">
      <c r="A18" s="64"/>
      <c r="B18" s="17" t="s">
        <v>1732</v>
      </c>
      <c r="C18" s="5"/>
      <c r="D18" s="5"/>
      <c r="E18" s="5"/>
      <c r="F18" s="5" t="s">
        <v>1731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5"/>
    </row>
    <row r="19" spans="1:26" s="29" customFormat="1" ht="18" customHeight="1" x14ac:dyDescent="0.2">
      <c r="A19" s="65"/>
      <c r="B19" s="15" t="s">
        <v>1730</v>
      </c>
      <c r="C19" s="2"/>
      <c r="D19" s="2"/>
      <c r="E19" s="2"/>
      <c r="F19" s="5" t="s">
        <v>1729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"/>
    </row>
    <row r="20" spans="1:26" ht="18" customHeight="1" x14ac:dyDescent="0.2">
      <c r="A20" s="60" t="s">
        <v>1728</v>
      </c>
      <c r="B20" s="13" t="s">
        <v>1727</v>
      </c>
      <c r="C20" s="36" t="s">
        <v>1727</v>
      </c>
      <c r="D20" s="36" t="s">
        <v>1727</v>
      </c>
      <c r="E20" s="13" t="s">
        <v>1727</v>
      </c>
      <c r="F20" s="13" t="s">
        <v>1727</v>
      </c>
      <c r="G20" s="13" t="s">
        <v>1727</v>
      </c>
      <c r="H20" s="13" t="s">
        <v>1727</v>
      </c>
      <c r="I20" s="13" t="s">
        <v>1727</v>
      </c>
      <c r="J20" s="13" t="s">
        <v>1727</v>
      </c>
      <c r="K20" s="13" t="s">
        <v>1727</v>
      </c>
      <c r="L20" s="13" t="s">
        <v>1727</v>
      </c>
      <c r="M20" s="13" t="s">
        <v>1727</v>
      </c>
      <c r="N20" s="13" t="s">
        <v>1727</v>
      </c>
      <c r="O20" s="13" t="s">
        <v>1727</v>
      </c>
      <c r="P20" s="13" t="s">
        <v>1727</v>
      </c>
      <c r="Q20" s="13" t="s">
        <v>1727</v>
      </c>
      <c r="R20" s="13" t="s">
        <v>1727</v>
      </c>
      <c r="S20" s="13" t="s">
        <v>1727</v>
      </c>
      <c r="T20" s="13" t="s">
        <v>1727</v>
      </c>
      <c r="U20" s="13" t="s">
        <v>1727</v>
      </c>
      <c r="V20" s="13" t="s">
        <v>1727</v>
      </c>
      <c r="W20" s="13" t="s">
        <v>1727</v>
      </c>
      <c r="X20" s="13" t="s">
        <v>1727</v>
      </c>
      <c r="Y20" s="13" t="s">
        <v>1727</v>
      </c>
      <c r="Z20" s="13" t="s">
        <v>1727</v>
      </c>
    </row>
    <row r="21" spans="1:26" ht="18" customHeight="1" x14ac:dyDescent="0.2">
      <c r="A21" s="61"/>
      <c r="B21" s="33"/>
      <c r="C21" s="21" t="s">
        <v>1726</v>
      </c>
      <c r="D21" s="21" t="s">
        <v>1725</v>
      </c>
      <c r="E21" s="21" t="s">
        <v>1724</v>
      </c>
      <c r="F21" s="33"/>
      <c r="G21" s="21" t="s">
        <v>1723</v>
      </c>
      <c r="H21" s="21" t="s">
        <v>1722</v>
      </c>
      <c r="I21" s="21" t="s">
        <v>1722</v>
      </c>
      <c r="J21" s="21" t="s">
        <v>1722</v>
      </c>
      <c r="K21" s="21" t="s">
        <v>1722</v>
      </c>
      <c r="L21" s="21" t="s">
        <v>1722</v>
      </c>
      <c r="M21" s="21" t="s">
        <v>1722</v>
      </c>
      <c r="N21" s="21" t="s">
        <v>1722</v>
      </c>
      <c r="O21" s="21" t="s">
        <v>1722</v>
      </c>
      <c r="P21" s="21" t="s">
        <v>1722</v>
      </c>
      <c r="Q21" s="21" t="s">
        <v>1722</v>
      </c>
      <c r="R21" s="21" t="s">
        <v>1722</v>
      </c>
      <c r="S21" s="21" t="s">
        <v>1722</v>
      </c>
      <c r="T21" s="21" t="s">
        <v>1722</v>
      </c>
      <c r="U21" s="21" t="s">
        <v>1722</v>
      </c>
      <c r="V21" s="21" t="s">
        <v>1722</v>
      </c>
      <c r="W21" s="21" t="s">
        <v>1722</v>
      </c>
      <c r="X21" s="21" t="s">
        <v>1722</v>
      </c>
      <c r="Y21" s="21" t="s">
        <v>1722</v>
      </c>
      <c r="Z21" s="19" t="s">
        <v>1722</v>
      </c>
    </row>
    <row r="22" spans="1:26" ht="18" customHeight="1" x14ac:dyDescent="0.2">
      <c r="A22" s="61"/>
      <c r="B22" s="9"/>
      <c r="C22" s="17"/>
      <c r="D22" s="17"/>
      <c r="E22" s="17"/>
      <c r="F22" s="17"/>
      <c r="G22" s="9" t="s">
        <v>1721</v>
      </c>
      <c r="H22" s="9" t="s">
        <v>1720</v>
      </c>
      <c r="I22" s="9" t="s">
        <v>1720</v>
      </c>
      <c r="J22" s="9" t="s">
        <v>1720</v>
      </c>
      <c r="K22" s="9" t="s">
        <v>1720</v>
      </c>
      <c r="L22" s="9" t="s">
        <v>1720</v>
      </c>
      <c r="M22" s="9" t="s">
        <v>1719</v>
      </c>
      <c r="N22" s="9" t="s">
        <v>1719</v>
      </c>
      <c r="O22" s="9" t="s">
        <v>1719</v>
      </c>
      <c r="P22" s="9" t="s">
        <v>1719</v>
      </c>
      <c r="Q22" s="9" t="s">
        <v>1719</v>
      </c>
      <c r="R22" s="9" t="s">
        <v>1719</v>
      </c>
      <c r="S22" s="9" t="s">
        <v>1719</v>
      </c>
      <c r="T22" s="9"/>
      <c r="U22" s="9"/>
      <c r="V22" s="9"/>
      <c r="W22" s="9"/>
      <c r="X22" s="9"/>
      <c r="Y22" s="9"/>
      <c r="Z22" s="5"/>
    </row>
    <row r="23" spans="1:26" ht="18" customHeight="1" x14ac:dyDescent="0.2">
      <c r="A23" s="61"/>
      <c r="B23" s="17"/>
      <c r="C23" s="9" t="s">
        <v>1718</v>
      </c>
      <c r="D23" s="17" t="s">
        <v>1717</v>
      </c>
      <c r="E23" s="17"/>
      <c r="F23" s="17"/>
      <c r="G23" s="41" t="s">
        <v>1716</v>
      </c>
      <c r="H23" s="9" t="s">
        <v>1715</v>
      </c>
      <c r="I23" s="9" t="s">
        <v>1715</v>
      </c>
      <c r="J23" s="9" t="s">
        <v>1715</v>
      </c>
      <c r="K23" s="9" t="s">
        <v>1715</v>
      </c>
      <c r="L23" s="9" t="s">
        <v>1715</v>
      </c>
      <c r="M23" s="9" t="s">
        <v>1713</v>
      </c>
      <c r="N23" s="9" t="s">
        <v>1713</v>
      </c>
      <c r="O23" s="9" t="s">
        <v>1713</v>
      </c>
      <c r="P23" s="9" t="s">
        <v>1713</v>
      </c>
      <c r="Q23" s="9" t="s">
        <v>1713</v>
      </c>
      <c r="R23" s="9" t="s">
        <v>1713</v>
      </c>
      <c r="S23" s="9" t="s">
        <v>1713</v>
      </c>
      <c r="T23" s="9"/>
      <c r="U23" s="9"/>
      <c r="V23" s="9"/>
      <c r="W23" s="9"/>
      <c r="X23" s="9"/>
      <c r="Y23" s="9"/>
      <c r="Z23" s="5"/>
    </row>
    <row r="24" spans="1:26" ht="18" customHeight="1" x14ac:dyDescent="0.2">
      <c r="A24" s="61"/>
      <c r="B24" s="17"/>
      <c r="C24" s="17"/>
      <c r="D24" s="17"/>
      <c r="E24" s="17"/>
      <c r="F24" s="17"/>
      <c r="G24" s="41" t="s">
        <v>1714</v>
      </c>
      <c r="H24" s="9" t="s">
        <v>1713</v>
      </c>
      <c r="I24" s="9" t="s">
        <v>1713</v>
      </c>
      <c r="J24" s="9" t="s">
        <v>1713</v>
      </c>
      <c r="K24" s="9" t="s">
        <v>1713</v>
      </c>
      <c r="L24" s="9" t="s">
        <v>1713</v>
      </c>
      <c r="M24" s="9" t="s">
        <v>1712</v>
      </c>
      <c r="N24" s="9" t="s">
        <v>1711</v>
      </c>
      <c r="O24" s="9" t="s">
        <v>1711</v>
      </c>
      <c r="P24" s="9" t="s">
        <v>1710</v>
      </c>
      <c r="Q24" s="9" t="s">
        <v>1710</v>
      </c>
      <c r="R24" s="9" t="s">
        <v>1710</v>
      </c>
      <c r="S24" s="9" t="s">
        <v>1710</v>
      </c>
      <c r="T24" s="9"/>
      <c r="U24" s="9"/>
      <c r="V24" s="9"/>
      <c r="W24" s="9"/>
      <c r="X24" s="9"/>
      <c r="Y24" s="9"/>
      <c r="Z24" s="5"/>
    </row>
    <row r="25" spans="1:26" ht="18" customHeight="1" x14ac:dyDescent="0.2">
      <c r="A25" s="61"/>
      <c r="B25" s="17"/>
      <c r="C25" s="17" t="s">
        <v>1709</v>
      </c>
      <c r="D25" s="17" t="s">
        <v>1708</v>
      </c>
      <c r="E25" s="17"/>
      <c r="F25" s="17"/>
      <c r="G25" s="41" t="s">
        <v>1707</v>
      </c>
      <c r="H25" s="9" t="s">
        <v>1705</v>
      </c>
      <c r="I25" s="9" t="s">
        <v>1706</v>
      </c>
      <c r="J25" s="9" t="s">
        <v>1705</v>
      </c>
      <c r="K25" s="9" t="s">
        <v>1705</v>
      </c>
      <c r="L25" s="9" t="s">
        <v>1705</v>
      </c>
      <c r="M25" s="9" t="s">
        <v>1704</v>
      </c>
      <c r="N25" s="9" t="s">
        <v>1703</v>
      </c>
      <c r="O25" s="9" t="s">
        <v>1703</v>
      </c>
      <c r="P25" s="9" t="s">
        <v>1702</v>
      </c>
      <c r="Q25" s="9" t="s">
        <v>1701</v>
      </c>
      <c r="R25" s="9" t="s">
        <v>1700</v>
      </c>
      <c r="S25" s="9" t="s">
        <v>1700</v>
      </c>
      <c r="T25" s="9"/>
      <c r="U25" s="9"/>
      <c r="V25" s="9"/>
      <c r="W25" s="9"/>
      <c r="X25" s="9"/>
      <c r="Y25" s="9"/>
      <c r="Z25" s="5"/>
    </row>
    <row r="26" spans="1:26" ht="18" customHeight="1" x14ac:dyDescent="0.2">
      <c r="A26" s="61"/>
      <c r="B26" s="17"/>
      <c r="C26" s="17"/>
      <c r="D26" s="17"/>
      <c r="E26" s="17"/>
      <c r="F26" s="17"/>
      <c r="G26" s="41" t="s">
        <v>1699</v>
      </c>
      <c r="H26" s="39" t="s">
        <v>1678</v>
      </c>
      <c r="I26" s="39" t="s">
        <v>1678</v>
      </c>
      <c r="J26" s="39" t="s">
        <v>1678</v>
      </c>
      <c r="K26" s="39" t="s">
        <v>1698</v>
      </c>
      <c r="L26" s="39" t="s">
        <v>1678</v>
      </c>
      <c r="M26" s="9" t="s">
        <v>1697</v>
      </c>
      <c r="N26" s="9" t="s">
        <v>1696</v>
      </c>
      <c r="O26" s="9" t="s">
        <v>1696</v>
      </c>
      <c r="P26" s="9" t="s">
        <v>1695</v>
      </c>
      <c r="Q26" s="9" t="s">
        <v>1694</v>
      </c>
      <c r="R26" s="9" t="s">
        <v>1693</v>
      </c>
      <c r="S26" s="9" t="s">
        <v>1692</v>
      </c>
      <c r="T26" s="9"/>
      <c r="U26" s="9"/>
      <c r="V26" s="9"/>
      <c r="W26" s="9"/>
      <c r="X26" s="9"/>
      <c r="Y26" s="9"/>
      <c r="Z26" s="5"/>
    </row>
    <row r="27" spans="1:26" ht="18" customHeight="1" x14ac:dyDescent="0.2">
      <c r="A27" s="61"/>
      <c r="B27" s="17"/>
      <c r="C27" s="17"/>
      <c r="D27" s="17"/>
      <c r="E27" s="17"/>
      <c r="F27" s="17"/>
      <c r="G27" s="41" t="s">
        <v>1691</v>
      </c>
      <c r="H27" s="9" t="s">
        <v>1689</v>
      </c>
      <c r="I27" s="9" t="s">
        <v>1690</v>
      </c>
      <c r="J27" s="9" t="s">
        <v>1689</v>
      </c>
      <c r="K27" s="9" t="s">
        <v>1689</v>
      </c>
      <c r="L27" s="9" t="s">
        <v>1689</v>
      </c>
      <c r="M27" s="7" t="s">
        <v>1688</v>
      </c>
      <c r="N27" s="9" t="s">
        <v>1687</v>
      </c>
      <c r="O27" s="9" t="s">
        <v>1687</v>
      </c>
      <c r="P27" s="9" t="s">
        <v>1686</v>
      </c>
      <c r="Q27" s="9" t="s">
        <v>1685</v>
      </c>
      <c r="R27" s="9" t="s">
        <v>1684</v>
      </c>
      <c r="S27" s="9" t="s">
        <v>1683</v>
      </c>
      <c r="T27" s="9"/>
      <c r="U27" s="9"/>
      <c r="V27" s="9"/>
      <c r="W27" s="9"/>
      <c r="X27" s="9"/>
      <c r="Y27" s="9"/>
      <c r="Z27" s="5"/>
    </row>
    <row r="28" spans="1:26" ht="18" customHeight="1" x14ac:dyDescent="0.2">
      <c r="A28" s="61"/>
      <c r="B28" s="17"/>
      <c r="C28" s="17"/>
      <c r="D28" s="17"/>
      <c r="E28" s="17"/>
      <c r="F28" s="17"/>
      <c r="G28" s="41" t="s">
        <v>1682</v>
      </c>
      <c r="H28" s="7" t="s">
        <v>1672</v>
      </c>
      <c r="I28" s="7" t="s">
        <v>1672</v>
      </c>
      <c r="J28" s="7" t="s">
        <v>1672</v>
      </c>
      <c r="K28" s="7" t="s">
        <v>1672</v>
      </c>
      <c r="L28" s="7" t="s">
        <v>1672</v>
      </c>
      <c r="M28" s="7" t="s">
        <v>1681</v>
      </c>
      <c r="N28" s="9" t="s">
        <v>1680</v>
      </c>
      <c r="O28" s="9" t="s">
        <v>1680</v>
      </c>
      <c r="P28" s="9" t="s">
        <v>1679</v>
      </c>
      <c r="Q28" s="9" t="s">
        <v>1670</v>
      </c>
      <c r="R28" s="9" t="s">
        <v>1670</v>
      </c>
      <c r="S28" s="9" t="s">
        <v>1670</v>
      </c>
      <c r="T28" s="9"/>
      <c r="U28" s="9"/>
      <c r="V28" s="9"/>
      <c r="W28" s="9"/>
      <c r="X28" s="9"/>
      <c r="Y28" s="9"/>
      <c r="Z28" s="5"/>
    </row>
    <row r="29" spans="1:26" ht="18" customHeight="1" x14ac:dyDescent="0.2">
      <c r="A29" s="61"/>
      <c r="B29" s="17"/>
      <c r="C29" s="17"/>
      <c r="D29" s="17"/>
      <c r="E29" s="17"/>
      <c r="F29" s="17"/>
      <c r="G29" s="39" t="s">
        <v>1678</v>
      </c>
      <c r="H29" s="9" t="s">
        <v>1677</v>
      </c>
      <c r="I29" s="9" t="s">
        <v>1676</v>
      </c>
      <c r="J29" s="9" t="s">
        <v>1675</v>
      </c>
      <c r="K29" s="9" t="s">
        <v>1674</v>
      </c>
      <c r="L29" s="9" t="s">
        <v>1673</v>
      </c>
      <c r="M29" s="7" t="s">
        <v>1672</v>
      </c>
      <c r="N29" s="9" t="s">
        <v>1671</v>
      </c>
      <c r="O29" s="9" t="s">
        <v>1671</v>
      </c>
      <c r="P29" s="9" t="s">
        <v>1670</v>
      </c>
      <c r="Q29" s="9" t="s">
        <v>1669</v>
      </c>
      <c r="R29" s="9" t="s">
        <v>1669</v>
      </c>
      <c r="S29" s="9" t="s">
        <v>1669</v>
      </c>
      <c r="T29" s="9"/>
      <c r="U29" s="9"/>
      <c r="V29" s="9"/>
      <c r="W29" s="9"/>
      <c r="X29" s="9"/>
      <c r="Y29" s="9"/>
      <c r="Z29" s="5"/>
    </row>
    <row r="30" spans="1:26" ht="18" customHeight="1" x14ac:dyDescent="0.2">
      <c r="A30" s="61"/>
      <c r="B30" s="17"/>
      <c r="C30" s="17"/>
      <c r="D30" s="17"/>
      <c r="E30" s="17"/>
      <c r="F30" s="17"/>
      <c r="G30" s="9" t="s">
        <v>1668</v>
      </c>
      <c r="H30" s="9"/>
      <c r="I30" s="7"/>
      <c r="J30" s="7"/>
      <c r="K30" s="7"/>
      <c r="L30" s="7"/>
      <c r="M30" s="9" t="s">
        <v>1667</v>
      </c>
      <c r="N30" s="9" t="s">
        <v>1666</v>
      </c>
      <c r="O30" s="9" t="s">
        <v>1666</v>
      </c>
      <c r="P30" s="7" t="s">
        <v>1664</v>
      </c>
      <c r="Q30" s="9"/>
      <c r="R30" s="9"/>
      <c r="S30" s="7"/>
      <c r="T30" s="7"/>
      <c r="U30" s="7"/>
      <c r="V30" s="7"/>
      <c r="W30" s="9"/>
      <c r="X30" s="9"/>
      <c r="Y30" s="9"/>
      <c r="Z30" s="5"/>
    </row>
    <row r="31" spans="1:26" ht="18" customHeight="1" x14ac:dyDescent="0.2">
      <c r="A31" s="61"/>
      <c r="B31" s="17"/>
      <c r="C31" s="17"/>
      <c r="D31" s="17"/>
      <c r="E31" s="17"/>
      <c r="F31" s="17"/>
      <c r="G31" s="41"/>
      <c r="H31" s="7"/>
      <c r="I31" s="7"/>
      <c r="J31" s="7"/>
      <c r="K31" s="9"/>
      <c r="L31" s="7"/>
      <c r="M31" s="7"/>
      <c r="N31" s="7" t="s">
        <v>1665</v>
      </c>
      <c r="O31" s="7" t="s">
        <v>1664</v>
      </c>
      <c r="P31" s="7"/>
      <c r="Q31" s="7"/>
      <c r="R31" s="7"/>
      <c r="S31" s="7"/>
      <c r="T31" s="7"/>
      <c r="U31" s="7"/>
      <c r="V31" s="7"/>
      <c r="W31" s="9"/>
      <c r="X31" s="9"/>
      <c r="Y31" s="9"/>
      <c r="Z31" s="5"/>
    </row>
    <row r="32" spans="1:26" ht="18" customHeight="1" x14ac:dyDescent="0.2">
      <c r="A32" s="61"/>
      <c r="B32" s="17"/>
      <c r="C32" s="17"/>
      <c r="D32" s="17"/>
      <c r="E32" s="17"/>
      <c r="F32" s="17"/>
      <c r="G32" s="9"/>
      <c r="H32" s="7"/>
      <c r="I32" s="7"/>
      <c r="J32" s="7"/>
      <c r="K32" s="7"/>
      <c r="L32" s="7"/>
      <c r="M32" s="7"/>
      <c r="N32" s="9"/>
      <c r="O32" s="9"/>
      <c r="P32" s="7"/>
      <c r="Q32" s="7"/>
      <c r="R32" s="7"/>
      <c r="S32" s="7"/>
      <c r="T32" s="7"/>
      <c r="U32" s="7"/>
      <c r="V32" s="7"/>
      <c r="W32" s="9"/>
      <c r="X32" s="9"/>
      <c r="Y32" s="9"/>
      <c r="Z32" s="5"/>
    </row>
    <row r="33" spans="1:26" ht="18" customHeight="1" x14ac:dyDescent="0.2">
      <c r="A33" s="61"/>
      <c r="B33" s="17"/>
      <c r="C33" s="17"/>
      <c r="D33" s="17"/>
      <c r="E33" s="17"/>
      <c r="F33" s="1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5"/>
    </row>
    <row r="34" spans="1:26" ht="18" customHeight="1" x14ac:dyDescent="0.2">
      <c r="A34" s="61"/>
      <c r="B34" s="17"/>
      <c r="C34" s="17"/>
      <c r="D34" s="17"/>
      <c r="E34" s="17"/>
      <c r="F34" s="17"/>
      <c r="G34" s="9" t="s">
        <v>1663</v>
      </c>
      <c r="H34" s="9" t="s">
        <v>1662</v>
      </c>
      <c r="I34" s="9" t="s">
        <v>1662</v>
      </c>
      <c r="J34" s="9" t="s">
        <v>1662</v>
      </c>
      <c r="K34" s="9" t="s">
        <v>1662</v>
      </c>
      <c r="L34" s="9" t="s">
        <v>1662</v>
      </c>
      <c r="M34" s="9" t="s">
        <v>1661</v>
      </c>
      <c r="N34" s="9" t="s">
        <v>1660</v>
      </c>
      <c r="O34" s="9" t="s">
        <v>1659</v>
      </c>
      <c r="P34" s="9" t="s">
        <v>1658</v>
      </c>
      <c r="Q34" s="9" t="s">
        <v>1657</v>
      </c>
      <c r="R34" s="9" t="s">
        <v>1657</v>
      </c>
      <c r="S34" s="9" t="s">
        <v>1657</v>
      </c>
      <c r="T34" s="9" t="s">
        <v>1657</v>
      </c>
      <c r="U34" s="9" t="s">
        <v>1657</v>
      </c>
      <c r="V34" s="9" t="s">
        <v>1657</v>
      </c>
      <c r="W34" s="9" t="s">
        <v>1657</v>
      </c>
      <c r="X34" s="9" t="s">
        <v>1657</v>
      </c>
      <c r="Y34" s="9" t="s">
        <v>1657</v>
      </c>
      <c r="Z34" s="5" t="s">
        <v>1657</v>
      </c>
    </row>
    <row r="35" spans="1:26" ht="18" customHeight="1" x14ac:dyDescent="0.2">
      <c r="A35" s="61"/>
      <c r="B35" s="17"/>
      <c r="C35" s="17"/>
      <c r="D35" s="17"/>
      <c r="E35" s="17"/>
      <c r="F35" s="17"/>
      <c r="G35" s="9" t="s">
        <v>1656</v>
      </c>
      <c r="H35" s="9" t="s">
        <v>1656</v>
      </c>
      <c r="I35" s="9" t="s">
        <v>1656</v>
      </c>
      <c r="J35" s="9" t="s">
        <v>1656</v>
      </c>
      <c r="K35" s="9" t="s">
        <v>1656</v>
      </c>
      <c r="L35" s="9" t="s">
        <v>1656</v>
      </c>
      <c r="M35" s="9" t="s">
        <v>1655</v>
      </c>
      <c r="N35" s="9" t="s">
        <v>1654</v>
      </c>
      <c r="O35" s="9" t="s">
        <v>1653</v>
      </c>
      <c r="P35" s="9" t="s">
        <v>1652</v>
      </c>
      <c r="Q35" s="9" t="s">
        <v>1651</v>
      </c>
      <c r="R35" s="9" t="s">
        <v>1650</v>
      </c>
      <c r="S35" s="9" t="s">
        <v>1649</v>
      </c>
      <c r="T35" s="9" t="s">
        <v>1648</v>
      </c>
      <c r="U35" s="9" t="s">
        <v>1647</v>
      </c>
      <c r="V35" s="9" t="s">
        <v>1646</v>
      </c>
      <c r="W35" s="9" t="s">
        <v>1645</v>
      </c>
      <c r="X35" s="9" t="s">
        <v>1644</v>
      </c>
      <c r="Y35" s="9" t="s">
        <v>1643</v>
      </c>
      <c r="Z35" s="5" t="s">
        <v>1642</v>
      </c>
    </row>
    <row r="36" spans="1:26" ht="18" customHeight="1" x14ac:dyDescent="0.2">
      <c r="A36" s="61"/>
      <c r="B36" s="17"/>
      <c r="C36" s="17"/>
      <c r="D36" s="17"/>
      <c r="E36" s="17"/>
      <c r="F36" s="17"/>
      <c r="G36" s="9" t="s">
        <v>1641</v>
      </c>
      <c r="H36" s="9" t="s">
        <v>1640</v>
      </c>
      <c r="I36" s="9" t="s">
        <v>1640</v>
      </c>
      <c r="J36" s="9" t="s">
        <v>1639</v>
      </c>
      <c r="K36" s="9" t="s">
        <v>1638</v>
      </c>
      <c r="L36" s="9" t="s">
        <v>1638</v>
      </c>
      <c r="M36" s="9" t="s">
        <v>1637</v>
      </c>
      <c r="N36" s="9" t="s">
        <v>1636</v>
      </c>
      <c r="O36" s="9" t="s">
        <v>1635</v>
      </c>
      <c r="P36" s="9" t="s">
        <v>1634</v>
      </c>
      <c r="Q36" s="9" t="s">
        <v>1633</v>
      </c>
      <c r="R36" s="9" t="s">
        <v>1632</v>
      </c>
      <c r="S36" s="9" t="s">
        <v>1631</v>
      </c>
      <c r="T36" s="9" t="s">
        <v>1630</v>
      </c>
      <c r="U36" s="9" t="s">
        <v>1629</v>
      </c>
      <c r="V36" s="9" t="s">
        <v>1628</v>
      </c>
      <c r="W36" s="9" t="s">
        <v>1627</v>
      </c>
      <c r="X36" s="9" t="s">
        <v>1626</v>
      </c>
      <c r="Y36" s="9" t="s">
        <v>1625</v>
      </c>
      <c r="Z36" s="5" t="s">
        <v>1624</v>
      </c>
    </row>
    <row r="37" spans="1:26" ht="18" customHeight="1" x14ac:dyDescent="0.2">
      <c r="A37" s="61"/>
      <c r="B37" s="17"/>
      <c r="C37" s="17"/>
      <c r="D37" s="17"/>
      <c r="E37" s="17"/>
      <c r="F37" s="17"/>
      <c r="G37" s="39" t="s">
        <v>1623</v>
      </c>
      <c r="H37" s="39" t="s">
        <v>1622</v>
      </c>
      <c r="I37" s="39" t="s">
        <v>1621</v>
      </c>
      <c r="J37" s="9" t="s">
        <v>1620</v>
      </c>
      <c r="K37" s="9" t="s">
        <v>1619</v>
      </c>
      <c r="L37" s="9" t="s">
        <v>1619</v>
      </c>
      <c r="M37" s="9" t="s">
        <v>1618</v>
      </c>
      <c r="N37" s="9" t="s">
        <v>1617</v>
      </c>
      <c r="O37" s="9" t="s">
        <v>1616</v>
      </c>
      <c r="P37" s="9" t="s">
        <v>1615</v>
      </c>
      <c r="Q37" s="9" t="s">
        <v>1614</v>
      </c>
      <c r="R37" s="9" t="s">
        <v>1613</v>
      </c>
      <c r="S37" s="9" t="s">
        <v>1612</v>
      </c>
      <c r="T37" s="9" t="s">
        <v>1611</v>
      </c>
      <c r="U37" s="9" t="s">
        <v>1610</v>
      </c>
      <c r="V37" s="9" t="s">
        <v>1609</v>
      </c>
      <c r="W37" s="9" t="s">
        <v>1608</v>
      </c>
      <c r="X37" s="9" t="s">
        <v>1607</v>
      </c>
      <c r="Y37" s="9" t="s">
        <v>1606</v>
      </c>
      <c r="Z37" s="5" t="s">
        <v>1605</v>
      </c>
    </row>
    <row r="38" spans="1:26" ht="18" customHeight="1" x14ac:dyDescent="0.2">
      <c r="A38" s="61"/>
      <c r="B38" s="17"/>
      <c r="C38" s="17"/>
      <c r="D38" s="17"/>
      <c r="E38" s="17"/>
      <c r="F38" s="17"/>
      <c r="G38" s="9"/>
      <c r="H38" s="9" t="s">
        <v>1604</v>
      </c>
      <c r="I38" s="9" t="s">
        <v>1603</v>
      </c>
      <c r="J38" s="9" t="s">
        <v>1602</v>
      </c>
      <c r="K38" s="9" t="s">
        <v>1601</v>
      </c>
      <c r="L38" s="9" t="s">
        <v>1601</v>
      </c>
      <c r="M38" s="9" t="s">
        <v>1600</v>
      </c>
      <c r="N38" s="9" t="s">
        <v>1599</v>
      </c>
      <c r="O38" s="9" t="s">
        <v>1598</v>
      </c>
      <c r="P38" s="9" t="s">
        <v>1597</v>
      </c>
      <c r="Q38" s="9" t="s">
        <v>1596</v>
      </c>
      <c r="R38" s="9" t="s">
        <v>1595</v>
      </c>
      <c r="S38" s="9" t="s">
        <v>1594</v>
      </c>
      <c r="T38" s="9" t="s">
        <v>1593</v>
      </c>
      <c r="U38" s="9" t="s">
        <v>1592</v>
      </c>
      <c r="V38" s="9" t="s">
        <v>1573</v>
      </c>
      <c r="W38" s="9" t="s">
        <v>1591</v>
      </c>
      <c r="X38" s="9" t="s">
        <v>1590</v>
      </c>
      <c r="Y38" s="9" t="s">
        <v>1589</v>
      </c>
      <c r="Z38" s="5" t="s">
        <v>1588</v>
      </c>
    </row>
    <row r="39" spans="1:26" ht="18" customHeight="1" x14ac:dyDescent="0.2">
      <c r="A39" s="61"/>
      <c r="B39" s="17"/>
      <c r="C39" s="17"/>
      <c r="D39" s="17"/>
      <c r="E39" s="17"/>
      <c r="F39" s="17"/>
      <c r="G39" s="9"/>
      <c r="H39" s="9" t="s">
        <v>1587</v>
      </c>
      <c r="I39" s="7" t="s">
        <v>1586</v>
      </c>
      <c r="J39" s="7" t="s">
        <v>1585</v>
      </c>
      <c r="K39" s="7" t="s">
        <v>1584</v>
      </c>
      <c r="L39" s="7" t="s">
        <v>1584</v>
      </c>
      <c r="M39" s="9" t="s">
        <v>1583</v>
      </c>
      <c r="N39" s="9" t="s">
        <v>1582</v>
      </c>
      <c r="O39" s="9" t="s">
        <v>1581</v>
      </c>
      <c r="P39" s="9" t="s">
        <v>1580</v>
      </c>
      <c r="Q39" s="9" t="s">
        <v>1579</v>
      </c>
      <c r="R39" s="9" t="s">
        <v>1578</v>
      </c>
      <c r="S39" s="9" t="s">
        <v>1577</v>
      </c>
      <c r="T39" s="9" t="s">
        <v>1576</v>
      </c>
      <c r="U39" s="9" t="s">
        <v>1575</v>
      </c>
      <c r="V39" s="9" t="s">
        <v>1574</v>
      </c>
      <c r="W39" s="9" t="s">
        <v>1573</v>
      </c>
      <c r="X39" s="9" t="s">
        <v>1572</v>
      </c>
      <c r="Y39" s="9" t="s">
        <v>1571</v>
      </c>
      <c r="Z39" s="5" t="s">
        <v>1570</v>
      </c>
    </row>
    <row r="40" spans="1:26" ht="18" customHeight="1" x14ac:dyDescent="0.2">
      <c r="A40" s="61"/>
      <c r="B40" s="17"/>
      <c r="C40" s="17"/>
      <c r="D40" s="17"/>
      <c r="E40" s="17"/>
      <c r="F40" s="17"/>
      <c r="G40" s="9"/>
      <c r="H40" s="9" t="s">
        <v>1569</v>
      </c>
      <c r="I40" s="7" t="s">
        <v>1568</v>
      </c>
      <c r="J40" s="7" t="s">
        <v>1567</v>
      </c>
      <c r="K40" s="7" t="s">
        <v>1566</v>
      </c>
      <c r="L40" s="9" t="s">
        <v>1566</v>
      </c>
      <c r="M40" s="9" t="s">
        <v>1565</v>
      </c>
      <c r="N40" s="9" t="s">
        <v>1564</v>
      </c>
      <c r="O40" s="9" t="s">
        <v>1563</v>
      </c>
      <c r="P40" s="9" t="s">
        <v>1562</v>
      </c>
      <c r="Q40" s="9" t="s">
        <v>1561</v>
      </c>
      <c r="R40" s="9" t="s">
        <v>1560</v>
      </c>
      <c r="S40" s="9" t="s">
        <v>1559</v>
      </c>
      <c r="T40" s="9" t="s">
        <v>1542</v>
      </c>
      <c r="U40" s="9" t="s">
        <v>1558</v>
      </c>
      <c r="V40" s="9" t="s">
        <v>1557</v>
      </c>
      <c r="W40" s="9" t="s">
        <v>1556</v>
      </c>
      <c r="X40" s="9" t="s">
        <v>1555</v>
      </c>
      <c r="Y40" s="9" t="s">
        <v>1554</v>
      </c>
      <c r="Z40" s="9" t="s">
        <v>1523</v>
      </c>
    </row>
    <row r="41" spans="1:26" ht="18" customHeight="1" x14ac:dyDescent="0.2">
      <c r="A41" s="61"/>
      <c r="B41" s="17"/>
      <c r="C41" s="17"/>
      <c r="D41" s="17"/>
      <c r="E41" s="17"/>
      <c r="F41" s="17"/>
      <c r="G41" s="9"/>
      <c r="H41" s="9"/>
      <c r="I41" s="7"/>
      <c r="J41" s="40" t="s">
        <v>1553</v>
      </c>
      <c r="K41" s="7" t="s">
        <v>1552</v>
      </c>
      <c r="L41" s="9" t="s">
        <v>1551</v>
      </c>
      <c r="M41" s="9" t="s">
        <v>1550</v>
      </c>
      <c r="N41" s="9" t="s">
        <v>1549</v>
      </c>
      <c r="O41" s="9" t="s">
        <v>1548</v>
      </c>
      <c r="P41" s="9" t="s">
        <v>1547</v>
      </c>
      <c r="Q41" s="9" t="s">
        <v>1546</v>
      </c>
      <c r="R41" s="9" t="s">
        <v>1545</v>
      </c>
      <c r="S41" s="9" t="s">
        <v>1544</v>
      </c>
      <c r="T41" s="9" t="s">
        <v>1543</v>
      </c>
      <c r="U41" s="9" t="s">
        <v>1542</v>
      </c>
      <c r="V41" s="9" t="s">
        <v>1541</v>
      </c>
      <c r="W41" s="9" t="s">
        <v>1540</v>
      </c>
      <c r="X41" s="9" t="s">
        <v>1539</v>
      </c>
      <c r="Y41" s="9" t="s">
        <v>1538</v>
      </c>
      <c r="Z41" s="9" t="s">
        <v>1537</v>
      </c>
    </row>
    <row r="42" spans="1:26" ht="18" customHeight="1" x14ac:dyDescent="0.2">
      <c r="A42" s="61"/>
      <c r="B42" s="17"/>
      <c r="C42" s="17"/>
      <c r="D42" s="17"/>
      <c r="E42" s="17"/>
      <c r="F42" s="17"/>
      <c r="G42" s="9"/>
      <c r="H42" s="9"/>
      <c r="I42" s="9"/>
      <c r="J42" s="39" t="s">
        <v>1536</v>
      </c>
      <c r="K42" s="9" t="s">
        <v>1535</v>
      </c>
      <c r="L42" s="9" t="s">
        <v>1534</v>
      </c>
      <c r="M42" s="9" t="s">
        <v>1533</v>
      </c>
      <c r="N42" s="9" t="s">
        <v>1532</v>
      </c>
      <c r="O42" s="9" t="s">
        <v>1531</v>
      </c>
      <c r="P42" s="9" t="s">
        <v>1530</v>
      </c>
      <c r="Q42" s="9" t="s">
        <v>1529</v>
      </c>
      <c r="R42" s="9" t="s">
        <v>1528</v>
      </c>
      <c r="S42" s="9" t="s">
        <v>1527</v>
      </c>
      <c r="T42" s="9" t="s">
        <v>1526</v>
      </c>
      <c r="U42" s="9" t="s">
        <v>1525</v>
      </c>
      <c r="V42" s="9" t="s">
        <v>1510</v>
      </c>
      <c r="W42" s="9" t="s">
        <v>1524</v>
      </c>
      <c r="X42" s="9" t="s">
        <v>1510</v>
      </c>
      <c r="Y42" s="9" t="s">
        <v>1523</v>
      </c>
      <c r="Z42" s="9" t="s">
        <v>1498</v>
      </c>
    </row>
    <row r="43" spans="1:26" ht="18" customHeight="1" x14ac:dyDescent="0.2">
      <c r="A43" s="61"/>
      <c r="B43" s="17"/>
      <c r="C43" s="17"/>
      <c r="D43" s="17"/>
      <c r="E43" s="17"/>
      <c r="F43" s="17"/>
      <c r="G43" s="9" t="s">
        <v>1522</v>
      </c>
      <c r="H43" s="9"/>
      <c r="I43" s="9"/>
      <c r="J43" s="9" t="s">
        <v>1521</v>
      </c>
      <c r="K43" s="7" t="s">
        <v>1520</v>
      </c>
      <c r="L43" s="9"/>
      <c r="M43" s="9" t="s">
        <v>1519</v>
      </c>
      <c r="N43" s="9" t="s">
        <v>1518</v>
      </c>
      <c r="O43" s="9" t="s">
        <v>1517</v>
      </c>
      <c r="P43" s="9" t="s">
        <v>1516</v>
      </c>
      <c r="Q43" s="9" t="s">
        <v>1515</v>
      </c>
      <c r="R43" s="9" t="s">
        <v>1514</v>
      </c>
      <c r="S43" s="9" t="s">
        <v>1513</v>
      </c>
      <c r="T43" s="9" t="s">
        <v>1500</v>
      </c>
      <c r="U43" s="9" t="s">
        <v>1512</v>
      </c>
      <c r="V43" s="9" t="s">
        <v>1511</v>
      </c>
      <c r="W43" s="9" t="s">
        <v>1510</v>
      </c>
      <c r="X43" s="9" t="s">
        <v>1509</v>
      </c>
      <c r="Y43" s="9" t="s">
        <v>1508</v>
      </c>
      <c r="Z43" s="5"/>
    </row>
    <row r="44" spans="1:26" ht="18" customHeight="1" x14ac:dyDescent="0.2">
      <c r="A44" s="61"/>
      <c r="B44" s="17"/>
      <c r="C44" s="17"/>
      <c r="D44" s="17"/>
      <c r="E44" s="17"/>
      <c r="F44" s="17"/>
      <c r="G44" s="9" t="s">
        <v>1507</v>
      </c>
      <c r="H44" s="7"/>
      <c r="I44" s="7"/>
      <c r="J44" s="7"/>
      <c r="K44" s="7" t="s">
        <v>1506</v>
      </c>
      <c r="L44" s="9"/>
      <c r="M44" s="7" t="s">
        <v>1505</v>
      </c>
      <c r="N44" s="7"/>
      <c r="O44" s="7" t="s">
        <v>1504</v>
      </c>
      <c r="P44" s="7" t="s">
        <v>1503</v>
      </c>
      <c r="Q44" s="9" t="s">
        <v>1502</v>
      </c>
      <c r="R44" s="9"/>
      <c r="S44" s="9" t="s">
        <v>1501</v>
      </c>
      <c r="T44" s="9" t="s">
        <v>1491</v>
      </c>
      <c r="U44" s="9" t="s">
        <v>1500</v>
      </c>
      <c r="V44" s="9" t="s">
        <v>1490</v>
      </c>
      <c r="W44" s="9" t="s">
        <v>1499</v>
      </c>
      <c r="X44" s="9" t="s">
        <v>1498</v>
      </c>
      <c r="Y44" s="9" t="s">
        <v>1498</v>
      </c>
      <c r="Z44" s="5"/>
    </row>
    <row r="45" spans="1:26" ht="18" customHeight="1" x14ac:dyDescent="0.2">
      <c r="A45" s="61"/>
      <c r="B45" s="17"/>
      <c r="C45" s="17"/>
      <c r="D45" s="17"/>
      <c r="E45" s="17"/>
      <c r="F45" s="17"/>
      <c r="G45" s="9" t="s">
        <v>1497</v>
      </c>
      <c r="H45" s="9"/>
      <c r="I45" s="9"/>
      <c r="J45" s="9"/>
      <c r="K45" s="9" t="s">
        <v>1496</v>
      </c>
      <c r="L45" s="9"/>
      <c r="M45" s="7"/>
      <c r="N45" s="9"/>
      <c r="O45" s="7"/>
      <c r="P45" s="7" t="s">
        <v>1495</v>
      </c>
      <c r="Q45" s="9" t="s">
        <v>1494</v>
      </c>
      <c r="R45" s="9"/>
      <c r="S45" s="9" t="s">
        <v>1493</v>
      </c>
      <c r="T45" s="9" t="s">
        <v>1492</v>
      </c>
      <c r="U45" s="9" t="s">
        <v>1491</v>
      </c>
      <c r="V45" s="9" t="s">
        <v>1482</v>
      </c>
      <c r="W45" s="9" t="s">
        <v>1490</v>
      </c>
      <c r="X45" s="9"/>
      <c r="Y45" s="9"/>
      <c r="Z45" s="5"/>
    </row>
    <row r="46" spans="1:26" ht="18" customHeight="1" x14ac:dyDescent="0.2">
      <c r="A46" s="61"/>
      <c r="B46" s="17"/>
      <c r="C46" s="17"/>
      <c r="D46" s="17"/>
      <c r="E46" s="17"/>
      <c r="F46" s="17"/>
      <c r="G46" s="9" t="s">
        <v>1489</v>
      </c>
      <c r="H46" s="9"/>
      <c r="I46" s="9"/>
      <c r="J46" s="9"/>
      <c r="K46" s="9"/>
      <c r="L46" s="9"/>
      <c r="M46" s="7"/>
      <c r="N46" s="9"/>
      <c r="O46" s="7"/>
      <c r="P46" s="7" t="s">
        <v>1488</v>
      </c>
      <c r="Q46" s="9" t="s">
        <v>1487</v>
      </c>
      <c r="R46" s="9"/>
      <c r="S46" s="9" t="s">
        <v>1486</v>
      </c>
      <c r="T46" s="9" t="s">
        <v>1485</v>
      </c>
      <c r="U46" s="9" t="s">
        <v>1484</v>
      </c>
      <c r="V46" s="9" t="s">
        <v>1483</v>
      </c>
      <c r="W46" s="9" t="s">
        <v>1482</v>
      </c>
      <c r="X46" s="9"/>
      <c r="Y46" s="9"/>
      <c r="Z46" s="5"/>
    </row>
    <row r="47" spans="1:26" ht="18" customHeight="1" x14ac:dyDescent="0.2">
      <c r="A47" s="61"/>
      <c r="B47" s="17"/>
      <c r="C47" s="17"/>
      <c r="D47" s="17"/>
      <c r="E47" s="17"/>
      <c r="F47" s="17"/>
      <c r="G47" s="9"/>
      <c r="H47" s="9"/>
      <c r="I47" s="9"/>
      <c r="J47" s="9"/>
      <c r="K47" s="39"/>
      <c r="L47" s="39"/>
      <c r="M47" s="9"/>
      <c r="N47" s="9"/>
      <c r="O47" s="9"/>
      <c r="P47" s="9" t="s">
        <v>1481</v>
      </c>
      <c r="Q47" s="9" t="s">
        <v>1480</v>
      </c>
      <c r="R47" s="9"/>
      <c r="S47" s="9" t="s">
        <v>1479</v>
      </c>
      <c r="T47" s="9"/>
      <c r="U47" s="9" t="s">
        <v>1478</v>
      </c>
      <c r="V47" s="9"/>
      <c r="W47" s="9" t="s">
        <v>1477</v>
      </c>
      <c r="X47" s="9"/>
      <c r="Y47" s="9"/>
      <c r="Z47" s="5"/>
    </row>
    <row r="48" spans="1:26" ht="18" customHeight="1" x14ac:dyDescent="0.2">
      <c r="A48" s="61"/>
      <c r="B48" s="17"/>
      <c r="C48" s="17"/>
      <c r="D48" s="17"/>
      <c r="E48" s="17"/>
      <c r="F48" s="17"/>
      <c r="G48" s="9"/>
      <c r="H48" s="9"/>
      <c r="I48" s="9"/>
      <c r="J48" s="9"/>
      <c r="K48" s="39"/>
      <c r="L48" s="39"/>
      <c r="M48" s="9"/>
      <c r="N48" s="9"/>
      <c r="O48" s="9"/>
      <c r="P48" s="9" t="s">
        <v>1476</v>
      </c>
      <c r="Q48" s="9"/>
      <c r="R48" s="9"/>
      <c r="S48" s="9"/>
      <c r="T48" s="9"/>
      <c r="U48" s="9" t="s">
        <v>1475</v>
      </c>
      <c r="V48" s="9"/>
      <c r="W48" s="9"/>
      <c r="X48" s="9"/>
      <c r="Y48" s="9"/>
      <c r="Z48" s="5"/>
    </row>
    <row r="49" spans="1:26" ht="18" customHeight="1" x14ac:dyDescent="0.2">
      <c r="A49" s="61"/>
      <c r="B49" s="17"/>
      <c r="C49" s="17"/>
      <c r="D49" s="17"/>
      <c r="E49" s="17"/>
      <c r="F49" s="17"/>
      <c r="G49" s="9"/>
      <c r="H49" s="9"/>
      <c r="I49" s="9"/>
      <c r="J49" s="9"/>
      <c r="K49" s="39"/>
      <c r="L49" s="39"/>
      <c r="M49" s="9"/>
      <c r="N49" s="9"/>
      <c r="O49" s="9"/>
      <c r="P49" s="9" t="s">
        <v>1474</v>
      </c>
      <c r="Q49" s="9"/>
      <c r="R49" s="9"/>
      <c r="S49" s="9"/>
      <c r="T49" s="9"/>
      <c r="U49" s="9" t="s">
        <v>1473</v>
      </c>
      <c r="V49" s="9"/>
      <c r="W49" s="9"/>
      <c r="X49" s="9"/>
      <c r="Y49" s="9"/>
      <c r="Z49" s="5"/>
    </row>
    <row r="50" spans="1:26" ht="18" customHeight="1" x14ac:dyDescent="0.2">
      <c r="A50" s="61"/>
      <c r="B50" s="17"/>
      <c r="C50" s="17"/>
      <c r="D50" s="17"/>
      <c r="E50" s="17"/>
      <c r="F50" s="17"/>
      <c r="G50" s="9"/>
      <c r="H50" s="9"/>
      <c r="I50" s="9"/>
      <c r="J50" s="9"/>
      <c r="K50" s="9"/>
      <c r="L50" s="9"/>
      <c r="M50" s="9"/>
      <c r="N50" s="2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5"/>
    </row>
    <row r="51" spans="1:26" ht="18" customHeight="1" x14ac:dyDescent="0.2">
      <c r="A51" s="61"/>
      <c r="B51" s="17"/>
      <c r="C51" s="17"/>
      <c r="D51" s="17"/>
      <c r="E51" s="17"/>
      <c r="F51" s="17"/>
      <c r="G51" s="9"/>
      <c r="H51" s="9" t="s">
        <v>1472</v>
      </c>
      <c r="I51" s="9" t="s">
        <v>1472</v>
      </c>
      <c r="J51" s="9" t="s">
        <v>1472</v>
      </c>
      <c r="K51" s="9" t="s">
        <v>1472</v>
      </c>
      <c r="L51" s="9" t="s">
        <v>1472</v>
      </c>
      <c r="M51" s="9"/>
      <c r="N51" s="9" t="s">
        <v>1471</v>
      </c>
      <c r="O51" s="9" t="s">
        <v>1470</v>
      </c>
      <c r="P51" s="9" t="s">
        <v>1469</v>
      </c>
      <c r="Q51" s="9" t="s">
        <v>1468</v>
      </c>
      <c r="R51" s="9" t="s">
        <v>1467</v>
      </c>
      <c r="S51" s="9" t="s">
        <v>1467</v>
      </c>
      <c r="T51" s="9" t="s">
        <v>1466</v>
      </c>
      <c r="U51" s="9"/>
      <c r="V51" s="9"/>
      <c r="W51" s="9"/>
      <c r="X51" s="9"/>
      <c r="Y51" s="9" t="s">
        <v>1465</v>
      </c>
      <c r="Z51" s="9" t="s">
        <v>1465</v>
      </c>
    </row>
    <row r="52" spans="1:26" ht="18" customHeight="1" x14ac:dyDescent="0.2">
      <c r="A52" s="61"/>
      <c r="B52" s="17"/>
      <c r="C52" s="17"/>
      <c r="D52" s="17"/>
      <c r="E52" s="17"/>
      <c r="F52" s="17"/>
      <c r="G52" s="9"/>
      <c r="H52" s="9" t="s">
        <v>1462</v>
      </c>
      <c r="I52" s="9" t="s">
        <v>1464</v>
      </c>
      <c r="J52" s="9" t="s">
        <v>1463</v>
      </c>
      <c r="K52" s="9" t="s">
        <v>1462</v>
      </c>
      <c r="L52" s="9" t="s">
        <v>1461</v>
      </c>
      <c r="M52" s="9"/>
      <c r="N52" s="9" t="s">
        <v>1460</v>
      </c>
      <c r="O52" s="9" t="s">
        <v>1459</v>
      </c>
      <c r="P52" s="9" t="s">
        <v>1458</v>
      </c>
      <c r="Q52" s="9" t="s">
        <v>1457</v>
      </c>
      <c r="R52" s="9" t="s">
        <v>1456</v>
      </c>
      <c r="S52" s="9" t="s">
        <v>1456</v>
      </c>
      <c r="T52" s="9" t="s">
        <v>1455</v>
      </c>
      <c r="U52" s="9"/>
      <c r="V52" s="9"/>
      <c r="W52" s="9"/>
      <c r="X52" s="9"/>
      <c r="Y52" s="9" t="s">
        <v>1454</v>
      </c>
      <c r="Z52" s="9" t="s">
        <v>1454</v>
      </c>
    </row>
    <row r="53" spans="1:26" ht="18" customHeight="1" x14ac:dyDescent="0.2">
      <c r="A53" s="61"/>
      <c r="B53" s="17"/>
      <c r="C53" s="17"/>
      <c r="D53" s="17"/>
      <c r="E53" s="17"/>
      <c r="F53" s="17"/>
      <c r="G53" s="9"/>
      <c r="H53" s="9" t="s">
        <v>1453</v>
      </c>
      <c r="I53" s="9" t="s">
        <v>1443</v>
      </c>
      <c r="J53" s="9" t="s">
        <v>1452</v>
      </c>
      <c r="K53" s="39" t="s">
        <v>1451</v>
      </c>
      <c r="L53" s="39" t="s">
        <v>1451</v>
      </c>
      <c r="M53" s="28"/>
      <c r="N53" s="9" t="s">
        <v>1450</v>
      </c>
      <c r="O53" s="9" t="s">
        <v>1449</v>
      </c>
      <c r="P53" s="9" t="s">
        <v>1448</v>
      </c>
      <c r="Q53" s="9" t="s">
        <v>1447</v>
      </c>
      <c r="R53" s="9" t="s">
        <v>1446</v>
      </c>
      <c r="S53" s="9" t="s">
        <v>1446</v>
      </c>
      <c r="T53" s="9" t="s">
        <v>1445</v>
      </c>
      <c r="U53" s="9"/>
      <c r="V53" s="9"/>
      <c r="W53" s="9"/>
      <c r="X53" s="9"/>
      <c r="Y53" s="9" t="s">
        <v>1444</v>
      </c>
      <c r="Z53" s="9" t="s">
        <v>1444</v>
      </c>
    </row>
    <row r="54" spans="1:26" ht="18" customHeight="1" x14ac:dyDescent="0.2">
      <c r="A54" s="61"/>
      <c r="B54" s="17"/>
      <c r="C54" s="17"/>
      <c r="D54" s="17"/>
      <c r="E54" s="17"/>
      <c r="F54" s="17"/>
      <c r="G54" s="9"/>
      <c r="H54" s="9" t="s">
        <v>1443</v>
      </c>
      <c r="I54" s="9" t="s">
        <v>1442</v>
      </c>
      <c r="J54" s="9" t="s">
        <v>1441</v>
      </c>
      <c r="K54" s="9" t="s">
        <v>1440</v>
      </c>
      <c r="L54" s="9" t="s">
        <v>1440</v>
      </c>
      <c r="M54" s="9"/>
      <c r="N54" s="9"/>
      <c r="O54" s="9" t="s">
        <v>1439</v>
      </c>
      <c r="P54" s="9"/>
      <c r="Q54" s="39" t="s">
        <v>1438</v>
      </c>
      <c r="R54" s="9" t="s">
        <v>1437</v>
      </c>
      <c r="S54" s="9" t="s">
        <v>1437</v>
      </c>
      <c r="T54" s="9" t="s">
        <v>1436</v>
      </c>
      <c r="U54" s="9"/>
      <c r="V54" s="9"/>
      <c r="W54" s="9"/>
      <c r="X54" s="9"/>
      <c r="Y54" s="9" t="s">
        <v>1435</v>
      </c>
      <c r="Z54" s="5"/>
    </row>
    <row r="55" spans="1:26" ht="18" customHeight="1" x14ac:dyDescent="0.2">
      <c r="A55" s="61"/>
      <c r="B55" s="17"/>
      <c r="C55" s="17"/>
      <c r="D55" s="17"/>
      <c r="E55" s="17"/>
      <c r="F55" s="17"/>
      <c r="G55" s="9"/>
      <c r="H55" s="9" t="s">
        <v>1434</v>
      </c>
      <c r="I55" s="9" t="s">
        <v>1433</v>
      </c>
      <c r="J55" s="9" t="s">
        <v>1432</v>
      </c>
      <c r="K55" s="9" t="s">
        <v>1431</v>
      </c>
      <c r="L55" s="9" t="s">
        <v>1431</v>
      </c>
      <c r="M55" s="9"/>
      <c r="N55" s="9"/>
      <c r="O55" s="9" t="s">
        <v>1430</v>
      </c>
      <c r="P55" s="9" t="s">
        <v>1429</v>
      </c>
      <c r="Q55" s="9" t="s">
        <v>1428</v>
      </c>
      <c r="R55" s="39" t="s">
        <v>1427</v>
      </c>
      <c r="S55" s="39" t="s">
        <v>1427</v>
      </c>
      <c r="T55" s="39" t="s">
        <v>1426</v>
      </c>
      <c r="U55" s="9"/>
      <c r="V55" s="9"/>
      <c r="W55" s="9"/>
      <c r="X55" s="9"/>
      <c r="Y55" s="9" t="s">
        <v>1425</v>
      </c>
      <c r="Z55" s="5"/>
    </row>
    <row r="56" spans="1:26" ht="18" customHeight="1" x14ac:dyDescent="0.2">
      <c r="A56" s="61"/>
      <c r="B56" s="17"/>
      <c r="C56" s="17"/>
      <c r="D56" s="17"/>
      <c r="E56" s="17"/>
      <c r="F56" s="17"/>
      <c r="G56" s="9"/>
      <c r="H56" s="9" t="s">
        <v>1424</v>
      </c>
      <c r="I56" s="9" t="s">
        <v>1423</v>
      </c>
      <c r="J56" s="9" t="s">
        <v>1422</v>
      </c>
      <c r="K56" s="9" t="s">
        <v>1421</v>
      </c>
      <c r="L56" s="9" t="s">
        <v>1421</v>
      </c>
      <c r="M56" s="9"/>
      <c r="N56" s="9"/>
      <c r="O56" s="9" t="s">
        <v>1420</v>
      </c>
      <c r="P56" s="9" t="s">
        <v>1419</v>
      </c>
      <c r="Q56" s="39" t="s">
        <v>1418</v>
      </c>
      <c r="R56" s="9" t="s">
        <v>1417</v>
      </c>
      <c r="S56" s="9" t="s">
        <v>1417</v>
      </c>
      <c r="T56" s="9"/>
      <c r="U56" s="9"/>
      <c r="V56" s="9"/>
      <c r="W56" s="9"/>
      <c r="X56" s="9"/>
      <c r="Y56" s="9" t="s">
        <v>1416</v>
      </c>
      <c r="Z56" s="5"/>
    </row>
    <row r="57" spans="1:26" ht="18" customHeight="1" x14ac:dyDescent="0.2">
      <c r="A57" s="61"/>
      <c r="B57" s="17"/>
      <c r="C57" s="17"/>
      <c r="D57" s="17"/>
      <c r="E57" s="17"/>
      <c r="F57" s="17"/>
      <c r="G57" s="39"/>
      <c r="H57" s="9" t="s">
        <v>1415</v>
      </c>
      <c r="I57" s="9"/>
      <c r="J57" s="9" t="s">
        <v>1414</v>
      </c>
      <c r="K57" s="9" t="s">
        <v>1413</v>
      </c>
      <c r="L57" s="9" t="s">
        <v>1412</v>
      </c>
      <c r="M57" s="9"/>
      <c r="N57" s="9"/>
      <c r="O57" s="9"/>
      <c r="P57" s="9" t="s">
        <v>1411</v>
      </c>
      <c r="Q57" s="9"/>
      <c r="R57" s="9" t="s">
        <v>1410</v>
      </c>
      <c r="S57" s="9" t="s">
        <v>1410</v>
      </c>
      <c r="T57" s="9"/>
      <c r="U57" s="9"/>
      <c r="V57" s="9"/>
      <c r="W57" s="9"/>
      <c r="X57" s="9"/>
      <c r="Y57" s="9"/>
      <c r="Z57" s="5"/>
    </row>
    <row r="58" spans="1:26" ht="18" customHeight="1" x14ac:dyDescent="0.2">
      <c r="A58" s="61"/>
      <c r="B58" s="17"/>
      <c r="C58" s="17"/>
      <c r="D58" s="17"/>
      <c r="E58" s="17"/>
      <c r="F58" s="17"/>
      <c r="G58" s="9"/>
      <c r="H58" s="39"/>
      <c r="I58" s="9"/>
      <c r="J58" s="9"/>
      <c r="K58" s="39"/>
      <c r="L58" s="9"/>
      <c r="M58" s="9"/>
      <c r="N58" s="9"/>
      <c r="O58" s="9"/>
      <c r="P58" s="9" t="s">
        <v>1409</v>
      </c>
      <c r="Q58" s="9"/>
      <c r="R58" s="9"/>
      <c r="S58" s="9" t="s">
        <v>1408</v>
      </c>
      <c r="T58" s="9"/>
      <c r="U58" s="9"/>
      <c r="V58" s="9"/>
      <c r="W58" s="9"/>
      <c r="X58" s="9"/>
      <c r="Y58" s="9"/>
      <c r="Z58" s="5"/>
    </row>
    <row r="59" spans="1:26" ht="18" customHeight="1" x14ac:dyDescent="0.2">
      <c r="A59" s="61"/>
      <c r="B59" s="17"/>
      <c r="C59" s="17"/>
      <c r="D59" s="17"/>
      <c r="E59" s="17"/>
      <c r="F59" s="17"/>
      <c r="G59" s="9"/>
      <c r="H59" s="39"/>
      <c r="I59" s="9"/>
      <c r="J59" s="9"/>
      <c r="K59" s="9"/>
      <c r="L59" s="9"/>
      <c r="M59" s="9"/>
      <c r="N59" s="9"/>
      <c r="O59" s="9"/>
      <c r="P59" s="9" t="s">
        <v>1407</v>
      </c>
      <c r="Q59" s="9"/>
      <c r="R59" s="9"/>
      <c r="S59" s="9" t="s">
        <v>1406</v>
      </c>
      <c r="T59" s="9"/>
      <c r="U59" s="9"/>
      <c r="V59" s="9"/>
      <c r="W59" s="9"/>
      <c r="X59" s="9"/>
      <c r="Y59" s="9"/>
      <c r="Z59" s="5"/>
    </row>
    <row r="60" spans="1:26" ht="18" customHeight="1" x14ac:dyDescent="0.2">
      <c r="A60" s="61"/>
      <c r="B60" s="17"/>
      <c r="C60" s="17"/>
      <c r="D60" s="17"/>
      <c r="E60" s="17"/>
      <c r="F60" s="17"/>
      <c r="G60" s="9"/>
      <c r="H60" s="9" t="s">
        <v>1405</v>
      </c>
      <c r="I60" s="9" t="s">
        <v>1404</v>
      </c>
      <c r="J60" s="9" t="s">
        <v>1404</v>
      </c>
      <c r="K60" s="9" t="s">
        <v>1403</v>
      </c>
      <c r="L60" s="9" t="s">
        <v>1403</v>
      </c>
      <c r="M60" s="9"/>
      <c r="N60" s="9"/>
      <c r="O60" s="9"/>
      <c r="P60" s="9"/>
      <c r="Q60" s="9" t="s">
        <v>1402</v>
      </c>
      <c r="R60" s="9"/>
      <c r="S60" s="9"/>
      <c r="T60" s="9"/>
      <c r="U60" s="9"/>
      <c r="V60" s="9"/>
      <c r="W60" s="9"/>
      <c r="X60" s="9"/>
      <c r="Y60" s="9"/>
      <c r="Z60" s="5"/>
    </row>
    <row r="61" spans="1:26" ht="18" customHeight="1" x14ac:dyDescent="0.2">
      <c r="A61" s="61"/>
      <c r="B61" s="17"/>
      <c r="C61" s="17"/>
      <c r="D61" s="17"/>
      <c r="E61" s="17"/>
      <c r="F61" s="17"/>
      <c r="G61" s="9"/>
      <c r="H61" s="9" t="s">
        <v>1401</v>
      </c>
      <c r="I61" s="9" t="s">
        <v>1400</v>
      </c>
      <c r="J61" s="9" t="s">
        <v>1399</v>
      </c>
      <c r="K61" s="9" t="s">
        <v>1398</v>
      </c>
      <c r="L61" s="9" t="s">
        <v>1398</v>
      </c>
      <c r="M61" s="9"/>
      <c r="N61" s="9"/>
      <c r="O61" s="9"/>
      <c r="P61" s="9"/>
      <c r="Q61" s="9" t="s">
        <v>1397</v>
      </c>
      <c r="R61" s="9"/>
      <c r="S61" s="9"/>
      <c r="T61" s="9"/>
      <c r="U61" s="9"/>
      <c r="V61" s="9"/>
      <c r="W61" s="9"/>
      <c r="X61" s="9"/>
      <c r="Y61" s="9"/>
      <c r="Z61" s="5"/>
    </row>
    <row r="62" spans="1:26" ht="18" customHeight="1" x14ac:dyDescent="0.2">
      <c r="A62" s="61"/>
      <c r="B62" s="17"/>
      <c r="C62" s="17"/>
      <c r="D62" s="17"/>
      <c r="E62" s="17"/>
      <c r="F62" s="17"/>
      <c r="G62" s="9"/>
      <c r="H62" s="9" t="s">
        <v>1396</v>
      </c>
      <c r="I62" s="9" t="s">
        <v>1395</v>
      </c>
      <c r="J62" s="9" t="s">
        <v>1395</v>
      </c>
      <c r="K62" s="39" t="s">
        <v>1394</v>
      </c>
      <c r="L62" s="39" t="s">
        <v>1394</v>
      </c>
      <c r="M62" s="9"/>
      <c r="N62" s="9"/>
      <c r="O62" s="9"/>
      <c r="P62" s="9"/>
      <c r="Q62" s="9" t="s">
        <v>1393</v>
      </c>
      <c r="R62" s="9"/>
      <c r="S62" s="9"/>
      <c r="T62" s="9"/>
      <c r="U62" s="9"/>
      <c r="V62" s="9"/>
      <c r="W62" s="9"/>
      <c r="X62" s="9"/>
      <c r="Y62" s="9"/>
      <c r="Z62" s="5"/>
    </row>
    <row r="63" spans="1:26" ht="18" customHeight="1" x14ac:dyDescent="0.2">
      <c r="A63" s="61"/>
      <c r="B63" s="17"/>
      <c r="C63" s="17"/>
      <c r="D63" s="17"/>
      <c r="E63" s="17"/>
      <c r="F63" s="17"/>
      <c r="G63" s="7"/>
      <c r="H63" s="9" t="s">
        <v>1392</v>
      </c>
      <c r="I63" s="9" t="s">
        <v>1391</v>
      </c>
      <c r="J63" s="9" t="s">
        <v>1391</v>
      </c>
      <c r="K63" s="9" t="s">
        <v>1390</v>
      </c>
      <c r="L63" s="9" t="s">
        <v>1390</v>
      </c>
      <c r="M63" s="9"/>
      <c r="N63" s="9"/>
      <c r="O63" s="9"/>
      <c r="P63" s="9"/>
      <c r="Q63" s="9" t="s">
        <v>1389</v>
      </c>
      <c r="R63" s="9"/>
      <c r="S63" s="9"/>
      <c r="T63" s="9"/>
      <c r="U63" s="9"/>
      <c r="V63" s="9"/>
      <c r="W63" s="9"/>
      <c r="X63" s="9"/>
      <c r="Y63" s="9"/>
      <c r="Z63" s="5"/>
    </row>
    <row r="64" spans="1:26" ht="18" customHeight="1" x14ac:dyDescent="0.2">
      <c r="A64" s="61"/>
      <c r="B64" s="17"/>
      <c r="C64" s="17"/>
      <c r="D64" s="17"/>
      <c r="E64" s="17"/>
      <c r="F64" s="17"/>
      <c r="G64" s="7"/>
      <c r="H64" s="9" t="s">
        <v>1388</v>
      </c>
      <c r="I64" s="9" t="s">
        <v>1387</v>
      </c>
      <c r="J64" s="9" t="s">
        <v>1387</v>
      </c>
      <c r="K64" s="9" t="s">
        <v>1386</v>
      </c>
      <c r="L64" s="9" t="s">
        <v>1386</v>
      </c>
      <c r="M64" s="9"/>
      <c r="N64" s="9"/>
      <c r="O64" s="9"/>
      <c r="P64" s="9"/>
      <c r="Q64" s="9" t="s">
        <v>1385</v>
      </c>
      <c r="R64" s="9"/>
      <c r="S64" s="9"/>
      <c r="T64" s="9"/>
      <c r="U64" s="9"/>
      <c r="V64" s="9"/>
      <c r="W64" s="9"/>
      <c r="X64" s="9"/>
      <c r="Y64" s="9"/>
      <c r="Z64" s="5"/>
    </row>
    <row r="65" spans="1:26" ht="18" customHeight="1" x14ac:dyDescent="0.2">
      <c r="A65" s="61"/>
      <c r="B65" s="17"/>
      <c r="C65" s="17"/>
      <c r="D65" s="17"/>
      <c r="E65" s="17"/>
      <c r="F65" s="17"/>
      <c r="G65" s="7"/>
      <c r="H65" s="9" t="s">
        <v>1384</v>
      </c>
      <c r="I65" s="7" t="s">
        <v>1383</v>
      </c>
      <c r="J65" s="7" t="s">
        <v>1382</v>
      </c>
      <c r="K65" s="9" t="s">
        <v>1381</v>
      </c>
      <c r="L65" s="9" t="s">
        <v>1380</v>
      </c>
      <c r="M65" s="9"/>
      <c r="N65" s="9"/>
      <c r="O65" s="9"/>
      <c r="P65" s="9"/>
      <c r="Q65" s="9" t="s">
        <v>1379</v>
      </c>
      <c r="R65" s="9"/>
      <c r="S65" s="9"/>
      <c r="T65" s="9"/>
      <c r="U65" s="9"/>
      <c r="V65" s="9"/>
      <c r="W65" s="9"/>
      <c r="X65" s="9"/>
      <c r="Y65" s="9"/>
      <c r="Z65" s="5"/>
    </row>
    <row r="66" spans="1:26" ht="18" customHeight="1" x14ac:dyDescent="0.2">
      <c r="A66" s="61"/>
      <c r="B66" s="17"/>
      <c r="C66" s="17"/>
      <c r="D66" s="17"/>
      <c r="E66" s="17"/>
      <c r="F66" s="17"/>
      <c r="G66" s="7"/>
      <c r="H66" s="9"/>
      <c r="I66" s="7"/>
      <c r="J66" s="7"/>
      <c r="K66" s="9" t="s">
        <v>1378</v>
      </c>
      <c r="L66" s="9" t="s">
        <v>1377</v>
      </c>
      <c r="M66" s="9"/>
      <c r="N66" s="9"/>
      <c r="O66" s="9"/>
      <c r="P66" s="9"/>
      <c r="Q66" s="9" t="s">
        <v>1376</v>
      </c>
      <c r="R66" s="9"/>
      <c r="S66" s="9"/>
      <c r="T66" s="9"/>
      <c r="U66" s="9"/>
      <c r="V66" s="9"/>
      <c r="W66" s="9"/>
      <c r="X66" s="9"/>
      <c r="Y66" s="9"/>
      <c r="Z66" s="5"/>
    </row>
    <row r="67" spans="1:26" ht="18" customHeight="1" x14ac:dyDescent="0.2">
      <c r="A67" s="61"/>
      <c r="B67" s="17"/>
      <c r="C67" s="17"/>
      <c r="D67" s="17"/>
      <c r="E67" s="17"/>
      <c r="F67" s="17"/>
      <c r="G67" s="7"/>
      <c r="H67" s="9"/>
      <c r="I67" s="7"/>
      <c r="J67" s="7"/>
      <c r="K67" s="9" t="s">
        <v>1375</v>
      </c>
      <c r="L67" s="9" t="s">
        <v>1375</v>
      </c>
      <c r="M67" s="9"/>
      <c r="N67" s="9"/>
      <c r="O67" s="9"/>
      <c r="P67" s="9"/>
      <c r="Q67" s="9" t="s">
        <v>1374</v>
      </c>
      <c r="R67" s="9"/>
      <c r="S67" s="9"/>
      <c r="T67" s="9"/>
      <c r="U67" s="9"/>
      <c r="V67" s="9"/>
      <c r="W67" s="9"/>
      <c r="X67" s="9"/>
      <c r="Y67" s="9"/>
      <c r="Z67" s="5"/>
    </row>
    <row r="68" spans="1:26" ht="18" customHeight="1" x14ac:dyDescent="0.2">
      <c r="A68" s="61"/>
      <c r="B68" s="17"/>
      <c r="C68" s="17"/>
      <c r="D68" s="17"/>
      <c r="E68" s="17"/>
      <c r="F68" s="17"/>
      <c r="G68" s="7"/>
      <c r="H68" s="9"/>
      <c r="I68" s="7"/>
      <c r="J68" s="7"/>
      <c r="K68" s="9" t="s">
        <v>1373</v>
      </c>
      <c r="L68" s="9" t="s">
        <v>1373</v>
      </c>
      <c r="M68" s="9"/>
      <c r="N68" s="9"/>
      <c r="O68" s="9"/>
      <c r="P68" s="9"/>
      <c r="Q68" s="9" t="s">
        <v>1372</v>
      </c>
      <c r="R68" s="9"/>
      <c r="S68" s="9"/>
      <c r="T68" s="9"/>
      <c r="U68" s="9"/>
      <c r="V68" s="9"/>
      <c r="W68" s="9"/>
      <c r="X68" s="9"/>
      <c r="Y68" s="9"/>
      <c r="Z68" s="5"/>
    </row>
    <row r="69" spans="1:26" ht="18" customHeight="1" x14ac:dyDescent="0.2">
      <c r="A69" s="61"/>
      <c r="B69" s="17"/>
      <c r="C69" s="17"/>
      <c r="D69" s="17"/>
      <c r="E69" s="17"/>
      <c r="F69" s="17"/>
      <c r="G69" s="7"/>
      <c r="H69" s="7"/>
      <c r="I69" s="7"/>
      <c r="J69" s="7"/>
      <c r="K69" s="9" t="s">
        <v>1371</v>
      </c>
      <c r="L69" s="9" t="s">
        <v>1371</v>
      </c>
      <c r="M69" s="9"/>
      <c r="N69" s="9"/>
      <c r="O69" s="9"/>
      <c r="P69" s="9"/>
      <c r="Q69" s="7" t="s">
        <v>1370</v>
      </c>
      <c r="R69" s="7"/>
      <c r="S69" s="7"/>
      <c r="T69" s="7"/>
      <c r="U69" s="7"/>
      <c r="V69" s="7"/>
      <c r="W69" s="7"/>
      <c r="X69" s="7"/>
      <c r="Y69" s="7"/>
      <c r="Z69" s="5"/>
    </row>
    <row r="70" spans="1:26" ht="18" customHeight="1" x14ac:dyDescent="0.2">
      <c r="A70" s="61"/>
      <c r="B70" s="17"/>
      <c r="C70" s="17"/>
      <c r="D70" s="17"/>
      <c r="E70" s="17"/>
      <c r="F70" s="17"/>
      <c r="G70" s="7"/>
      <c r="H70" s="7"/>
      <c r="I70" s="7"/>
      <c r="J70" s="7"/>
      <c r="K70" s="7" t="s">
        <v>1369</v>
      </c>
      <c r="L70" s="7" t="s">
        <v>1368</v>
      </c>
      <c r="M70" s="9"/>
      <c r="N70" s="9"/>
      <c r="O70" s="9"/>
      <c r="P70" s="9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26" ht="18" customHeight="1" x14ac:dyDescent="0.15">
      <c r="A71" s="27"/>
      <c r="B71" s="26"/>
      <c r="C71" s="26"/>
      <c r="D71" s="26"/>
      <c r="E71" s="26"/>
      <c r="F71" s="26"/>
      <c r="G71" s="38"/>
      <c r="H71" s="37"/>
      <c r="I71" s="37"/>
      <c r="J71" s="37"/>
      <c r="K71" s="37"/>
      <c r="L71" s="37"/>
      <c r="M71" s="38"/>
      <c r="N71" s="38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2"/>
      <c r="Z71" s="32"/>
    </row>
    <row r="72" spans="1:26" ht="18" customHeight="1" x14ac:dyDescent="0.2">
      <c r="A72" s="60" t="s">
        <v>1367</v>
      </c>
      <c r="B72" s="13" t="s">
        <v>1366</v>
      </c>
      <c r="C72" s="13" t="s">
        <v>1366</v>
      </c>
      <c r="D72" s="13" t="s">
        <v>1366</v>
      </c>
      <c r="E72" s="13" t="s">
        <v>1367</v>
      </c>
      <c r="F72" s="13" t="s">
        <v>1366</v>
      </c>
      <c r="G72" s="36" t="s">
        <v>1366</v>
      </c>
      <c r="H72" s="36" t="s">
        <v>1366</v>
      </c>
      <c r="I72" s="36" t="s">
        <v>1366</v>
      </c>
      <c r="J72" s="36" t="s">
        <v>1366</v>
      </c>
      <c r="K72" s="36" t="s">
        <v>1366</v>
      </c>
      <c r="L72" s="36" t="s">
        <v>1366</v>
      </c>
      <c r="M72" s="36" t="s">
        <v>1366</v>
      </c>
      <c r="N72" s="36" t="s">
        <v>1366</v>
      </c>
      <c r="O72" s="36" t="s">
        <v>1366</v>
      </c>
      <c r="P72" s="36" t="s">
        <v>1366</v>
      </c>
      <c r="Q72" s="36" t="s">
        <v>1366</v>
      </c>
      <c r="R72" s="36" t="s">
        <v>1366</v>
      </c>
      <c r="S72" s="36" t="s">
        <v>1366</v>
      </c>
      <c r="T72" s="36" t="s">
        <v>1366</v>
      </c>
      <c r="U72" s="36" t="s">
        <v>1366</v>
      </c>
      <c r="V72" s="36" t="s">
        <v>1366</v>
      </c>
      <c r="W72" s="36" t="s">
        <v>1366</v>
      </c>
      <c r="X72" s="36" t="s">
        <v>1366</v>
      </c>
      <c r="Y72" s="36" t="s">
        <v>1366</v>
      </c>
      <c r="Z72" s="36" t="s">
        <v>1366</v>
      </c>
    </row>
    <row r="73" spans="1:26" ht="18" customHeight="1" x14ac:dyDescent="0.2">
      <c r="A73" s="66"/>
      <c r="B73" s="21"/>
      <c r="C73" s="21" t="s">
        <v>1365</v>
      </c>
      <c r="D73" s="21" t="s">
        <v>1364</v>
      </c>
      <c r="E73" s="21" t="s">
        <v>1363</v>
      </c>
      <c r="F73" s="21" t="s">
        <v>1362</v>
      </c>
      <c r="G73" s="21" t="s">
        <v>1361</v>
      </c>
      <c r="H73" s="21" t="s">
        <v>1360</v>
      </c>
      <c r="I73" s="21" t="s">
        <v>1360</v>
      </c>
      <c r="J73" s="21" t="s">
        <v>1360</v>
      </c>
      <c r="K73" s="21" t="s">
        <v>1360</v>
      </c>
      <c r="L73" s="21" t="s">
        <v>1360</v>
      </c>
      <c r="M73" s="21" t="s">
        <v>1360</v>
      </c>
      <c r="N73" s="21" t="s">
        <v>1359</v>
      </c>
      <c r="O73" s="21" t="s">
        <v>1358</v>
      </c>
      <c r="P73" s="21" t="s">
        <v>1358</v>
      </c>
      <c r="Q73" s="21" t="s">
        <v>1358</v>
      </c>
      <c r="R73" s="21" t="s">
        <v>1358</v>
      </c>
      <c r="S73" s="21" t="s">
        <v>1358</v>
      </c>
      <c r="T73" s="21" t="s">
        <v>1358</v>
      </c>
      <c r="U73" s="21" t="s">
        <v>1358</v>
      </c>
      <c r="V73" s="21" t="s">
        <v>1358</v>
      </c>
      <c r="W73" s="21" t="s">
        <v>1358</v>
      </c>
      <c r="X73" s="21" t="s">
        <v>1358</v>
      </c>
      <c r="Y73" s="21" t="s">
        <v>1358</v>
      </c>
      <c r="Z73" s="21" t="s">
        <v>1358</v>
      </c>
    </row>
    <row r="74" spans="1:26" ht="18" customHeight="1" x14ac:dyDescent="0.2">
      <c r="A74" s="66"/>
      <c r="B74" s="17"/>
      <c r="C74" s="17" t="s">
        <v>1357</v>
      </c>
      <c r="D74" s="17" t="s">
        <v>1356</v>
      </c>
      <c r="E74" s="17" t="s">
        <v>1355</v>
      </c>
      <c r="F74" s="17" t="s">
        <v>1354</v>
      </c>
      <c r="G74" s="9" t="s">
        <v>1353</v>
      </c>
      <c r="H74" s="9" t="s">
        <v>1352</v>
      </c>
      <c r="I74" s="9" t="s">
        <v>1351</v>
      </c>
      <c r="J74" s="9" t="s">
        <v>1350</v>
      </c>
      <c r="K74" s="9" t="s">
        <v>1350</v>
      </c>
      <c r="L74" s="9" t="s">
        <v>1350</v>
      </c>
      <c r="M74" s="9" t="s">
        <v>1350</v>
      </c>
      <c r="N74" s="9" t="s">
        <v>1349</v>
      </c>
      <c r="O74" s="9" t="s">
        <v>1348</v>
      </c>
      <c r="P74" s="9" t="s">
        <v>1348</v>
      </c>
      <c r="Q74" s="9" t="s">
        <v>1347</v>
      </c>
      <c r="R74" s="9" t="s">
        <v>1347</v>
      </c>
      <c r="S74" s="9" t="s">
        <v>1347</v>
      </c>
      <c r="T74" s="9" t="s">
        <v>1347</v>
      </c>
      <c r="U74" s="9" t="s">
        <v>1347</v>
      </c>
      <c r="V74" s="9" t="s">
        <v>1347</v>
      </c>
      <c r="W74" s="9" t="s">
        <v>1347</v>
      </c>
      <c r="X74" s="9" t="s">
        <v>1347</v>
      </c>
      <c r="Y74" s="9" t="s">
        <v>1347</v>
      </c>
      <c r="Z74" s="9" t="s">
        <v>1347</v>
      </c>
    </row>
    <row r="75" spans="1:26" ht="18" customHeight="1" x14ac:dyDescent="0.2">
      <c r="A75" s="66"/>
      <c r="B75" s="17"/>
      <c r="C75" s="17"/>
      <c r="D75" s="17"/>
      <c r="E75" s="17" t="s">
        <v>1346</v>
      </c>
      <c r="F75" s="17"/>
      <c r="G75" s="9" t="s">
        <v>1345</v>
      </c>
      <c r="H75" s="9" t="s">
        <v>1324</v>
      </c>
      <c r="I75" s="9" t="s">
        <v>1324</v>
      </c>
      <c r="J75" s="9" t="s">
        <v>1344</v>
      </c>
      <c r="K75" s="9" t="s">
        <v>1344</v>
      </c>
      <c r="L75" s="9" t="s">
        <v>1344</v>
      </c>
      <c r="M75" s="9" t="s">
        <v>1344</v>
      </c>
      <c r="N75" s="9" t="s">
        <v>1343</v>
      </c>
      <c r="O75" s="9" t="s">
        <v>1332</v>
      </c>
      <c r="P75" s="34" t="s">
        <v>1342</v>
      </c>
      <c r="Q75" s="9" t="s">
        <v>1341</v>
      </c>
      <c r="R75" s="9" t="s">
        <v>1341</v>
      </c>
      <c r="S75" s="9" t="s">
        <v>1341</v>
      </c>
      <c r="T75" s="9" t="s">
        <v>1341</v>
      </c>
      <c r="U75" s="9" t="s">
        <v>1341</v>
      </c>
      <c r="V75" s="9" t="s">
        <v>1341</v>
      </c>
      <c r="W75" s="9" t="s">
        <v>1341</v>
      </c>
      <c r="X75" s="9" t="s">
        <v>1341</v>
      </c>
      <c r="Y75" s="9" t="s">
        <v>1341</v>
      </c>
      <c r="Z75" s="9" t="s">
        <v>1341</v>
      </c>
    </row>
    <row r="76" spans="1:26" ht="18" customHeight="1" x14ac:dyDescent="0.2">
      <c r="A76" s="66"/>
      <c r="B76" s="17"/>
      <c r="C76" s="17" t="s">
        <v>1340</v>
      </c>
      <c r="D76" s="9" t="s">
        <v>1339</v>
      </c>
      <c r="E76" s="9"/>
      <c r="F76" s="17"/>
      <c r="G76" s="9" t="s">
        <v>1338</v>
      </c>
      <c r="H76" s="9" t="s">
        <v>1337</v>
      </c>
      <c r="I76" s="9" t="s">
        <v>1337</v>
      </c>
      <c r="J76" s="9" t="s">
        <v>1336</v>
      </c>
      <c r="K76" s="9" t="s">
        <v>1336</v>
      </c>
      <c r="L76" s="9" t="s">
        <v>1335</v>
      </c>
      <c r="M76" s="9"/>
      <c r="N76" s="9"/>
      <c r="O76" s="9" t="s">
        <v>1334</v>
      </c>
      <c r="P76" s="9" t="s">
        <v>1333</v>
      </c>
      <c r="Q76" s="34" t="s">
        <v>1332</v>
      </c>
      <c r="R76" s="9"/>
      <c r="S76" s="9"/>
      <c r="T76" s="9"/>
      <c r="U76" s="9"/>
      <c r="V76" s="9"/>
      <c r="W76" s="9"/>
      <c r="X76" s="9"/>
      <c r="Y76" s="9"/>
      <c r="Z76" s="9"/>
    </row>
    <row r="77" spans="1:26" ht="18" customHeight="1" x14ac:dyDescent="0.2">
      <c r="A77" s="66"/>
      <c r="B77" s="17"/>
      <c r="C77" s="17" t="s">
        <v>1331</v>
      </c>
      <c r="D77" s="17" t="s">
        <v>1330</v>
      </c>
      <c r="E77" s="17" t="s">
        <v>1329</v>
      </c>
      <c r="F77" s="17"/>
      <c r="G77" s="9" t="s">
        <v>1328</v>
      </c>
      <c r="H77" s="9" t="s">
        <v>1327</v>
      </c>
      <c r="I77" s="9" t="s">
        <v>1326</v>
      </c>
      <c r="J77" s="9" t="s">
        <v>1325</v>
      </c>
      <c r="K77" s="9" t="s">
        <v>1325</v>
      </c>
      <c r="L77" s="9" t="s">
        <v>1324</v>
      </c>
      <c r="M77" s="9" t="s">
        <v>1324</v>
      </c>
      <c r="N77" s="9"/>
      <c r="O77" s="9" t="s">
        <v>1323</v>
      </c>
      <c r="P77" s="9" t="s">
        <v>1322</v>
      </c>
      <c r="Q77" s="9" t="s">
        <v>1321</v>
      </c>
      <c r="R77" s="9" t="s">
        <v>1295</v>
      </c>
      <c r="S77" s="9" t="s">
        <v>1295</v>
      </c>
      <c r="T77" s="9" t="s">
        <v>1295</v>
      </c>
      <c r="U77" s="9" t="s">
        <v>1295</v>
      </c>
      <c r="V77" s="9" t="s">
        <v>1295</v>
      </c>
      <c r="W77" s="9" t="s">
        <v>1295</v>
      </c>
      <c r="X77" s="9" t="s">
        <v>1295</v>
      </c>
      <c r="Y77" s="9" t="s">
        <v>1295</v>
      </c>
      <c r="Z77" s="9" t="s">
        <v>1295</v>
      </c>
    </row>
    <row r="78" spans="1:26" ht="18" customHeight="1" x14ac:dyDescent="0.2">
      <c r="A78" s="66"/>
      <c r="B78" s="17"/>
      <c r="C78" s="17" t="s">
        <v>1320</v>
      </c>
      <c r="D78" s="17"/>
      <c r="E78" s="17"/>
      <c r="F78" s="17"/>
      <c r="G78" s="9" t="s">
        <v>1319</v>
      </c>
      <c r="H78" s="9" t="s">
        <v>1318</v>
      </c>
      <c r="I78" s="9" t="s">
        <v>1318</v>
      </c>
      <c r="J78" s="9" t="s">
        <v>1317</v>
      </c>
      <c r="K78" s="9" t="s">
        <v>1317</v>
      </c>
      <c r="L78" s="9" t="s">
        <v>1316</v>
      </c>
      <c r="M78" s="9" t="s">
        <v>1315</v>
      </c>
      <c r="N78" s="9"/>
      <c r="O78" s="9"/>
      <c r="P78" s="34" t="s">
        <v>1314</v>
      </c>
      <c r="Q78" s="9" t="s">
        <v>1313</v>
      </c>
      <c r="R78" s="9" t="s">
        <v>1290</v>
      </c>
      <c r="S78" s="9" t="s">
        <v>1290</v>
      </c>
      <c r="T78" s="9" t="s">
        <v>1290</v>
      </c>
      <c r="U78" s="9" t="s">
        <v>1290</v>
      </c>
      <c r="V78" s="9" t="s">
        <v>1290</v>
      </c>
      <c r="W78" s="9" t="s">
        <v>1290</v>
      </c>
      <c r="X78" s="9" t="s">
        <v>1290</v>
      </c>
      <c r="Y78" s="9" t="s">
        <v>1290</v>
      </c>
      <c r="Z78" s="9" t="s">
        <v>1290</v>
      </c>
    </row>
    <row r="79" spans="1:26" ht="18" customHeight="1" x14ac:dyDescent="0.2">
      <c r="A79" s="66"/>
      <c r="B79" s="17"/>
      <c r="C79" s="17"/>
      <c r="D79" s="17"/>
      <c r="E79" s="17" t="s">
        <v>1312</v>
      </c>
      <c r="F79" s="17"/>
      <c r="G79" s="9" t="s">
        <v>1298</v>
      </c>
      <c r="H79" s="9" t="s">
        <v>1311</v>
      </c>
      <c r="I79" s="9" t="s">
        <v>1298</v>
      </c>
      <c r="J79" s="7" t="s">
        <v>1310</v>
      </c>
      <c r="K79" s="7" t="s">
        <v>1310</v>
      </c>
      <c r="L79" s="9" t="s">
        <v>1309</v>
      </c>
      <c r="M79" s="9" t="s">
        <v>1308</v>
      </c>
      <c r="N79" s="9"/>
      <c r="O79" s="9"/>
      <c r="P79" s="34"/>
      <c r="Q79" s="34" t="s">
        <v>1307</v>
      </c>
      <c r="R79" s="9"/>
      <c r="S79" s="34"/>
      <c r="T79" s="9"/>
      <c r="U79" s="18"/>
      <c r="V79" s="18"/>
      <c r="W79" s="18"/>
      <c r="X79" s="18"/>
      <c r="Y79" s="5"/>
      <c r="Z79" s="5"/>
    </row>
    <row r="80" spans="1:26" ht="18" customHeight="1" x14ac:dyDescent="0.2">
      <c r="A80" s="66"/>
      <c r="B80" s="17"/>
      <c r="C80" s="17"/>
      <c r="D80" s="17"/>
      <c r="E80" s="17" t="s">
        <v>1306</v>
      </c>
      <c r="F80" s="17"/>
      <c r="G80" s="9" t="s">
        <v>1305</v>
      </c>
      <c r="H80" s="9" t="s">
        <v>1304</v>
      </c>
      <c r="I80" s="9" t="s">
        <v>1303</v>
      </c>
      <c r="J80" s="9" t="s">
        <v>1302</v>
      </c>
      <c r="K80" s="9" t="s">
        <v>1302</v>
      </c>
      <c r="L80" s="9" t="s">
        <v>1298</v>
      </c>
      <c r="M80" s="9" t="s">
        <v>1298</v>
      </c>
      <c r="N80" s="9"/>
      <c r="O80" s="9"/>
      <c r="P80" s="34"/>
      <c r="Q80" s="9"/>
      <c r="R80" s="9"/>
      <c r="S80" s="34"/>
      <c r="T80" s="9"/>
      <c r="U80" s="18"/>
      <c r="V80" s="18"/>
      <c r="W80" s="18"/>
      <c r="X80" s="18"/>
      <c r="Y80" s="5"/>
      <c r="Z80" s="5"/>
    </row>
    <row r="81" spans="1:26" ht="18" customHeight="1" x14ac:dyDescent="0.2">
      <c r="A81" s="66"/>
      <c r="B81" s="17"/>
      <c r="C81" s="17"/>
      <c r="D81" s="17"/>
      <c r="E81" s="17"/>
      <c r="F81" s="17"/>
      <c r="G81" s="9" t="s">
        <v>1301</v>
      </c>
      <c r="H81" s="9" t="s">
        <v>1300</v>
      </c>
      <c r="I81" s="9" t="s">
        <v>1299</v>
      </c>
      <c r="J81" s="9" t="s">
        <v>1298</v>
      </c>
      <c r="K81" s="9" t="s">
        <v>1298</v>
      </c>
      <c r="L81" s="9" t="s">
        <v>1297</v>
      </c>
      <c r="M81" s="9" t="s">
        <v>1296</v>
      </c>
      <c r="N81" s="9"/>
      <c r="O81" s="9"/>
      <c r="P81" s="34"/>
      <c r="Q81" s="9" t="s">
        <v>1295</v>
      </c>
      <c r="R81" s="9"/>
      <c r="S81" s="34"/>
      <c r="T81" s="9"/>
      <c r="U81" s="18"/>
      <c r="V81" s="18"/>
      <c r="W81" s="18"/>
      <c r="X81" s="18"/>
      <c r="Y81" s="5"/>
      <c r="Z81" s="5"/>
    </row>
    <row r="82" spans="1:26" ht="18" customHeight="1" x14ac:dyDescent="0.2">
      <c r="A82" s="66"/>
      <c r="B82" s="17"/>
      <c r="C82" s="17"/>
      <c r="D82" s="17"/>
      <c r="E82" s="17"/>
      <c r="F82" s="17"/>
      <c r="G82" s="9"/>
      <c r="H82" s="9"/>
      <c r="I82" s="9"/>
      <c r="J82" s="9" t="s">
        <v>1294</v>
      </c>
      <c r="K82" s="9" t="s">
        <v>1293</v>
      </c>
      <c r="L82" s="9" t="s">
        <v>1292</v>
      </c>
      <c r="M82" s="9" t="s">
        <v>1291</v>
      </c>
      <c r="N82" s="9"/>
      <c r="O82" s="9"/>
      <c r="P82" s="34"/>
      <c r="Q82" s="9" t="s">
        <v>1290</v>
      </c>
      <c r="R82" s="9"/>
      <c r="S82" s="34"/>
      <c r="T82" s="9"/>
      <c r="U82" s="18"/>
      <c r="V82" s="18"/>
      <c r="W82" s="18"/>
      <c r="X82" s="18"/>
      <c r="Y82" s="5"/>
      <c r="Z82" s="5"/>
    </row>
    <row r="83" spans="1:26" ht="18" customHeight="1" x14ac:dyDescent="0.2">
      <c r="A83" s="66"/>
      <c r="B83" s="17"/>
      <c r="C83" s="17"/>
      <c r="D83" s="17"/>
      <c r="E83" s="17"/>
      <c r="F83" s="17"/>
      <c r="G83" s="7"/>
      <c r="H83" s="9"/>
      <c r="I83" s="9"/>
      <c r="J83" s="7" t="s">
        <v>1289</v>
      </c>
      <c r="K83" s="9" t="s">
        <v>1288</v>
      </c>
      <c r="L83" s="9" t="s">
        <v>1287</v>
      </c>
      <c r="M83" s="9" t="s">
        <v>1286</v>
      </c>
      <c r="N83" s="9"/>
      <c r="O83" s="9"/>
      <c r="P83" s="34"/>
      <c r="Q83" s="9"/>
      <c r="R83" s="9"/>
      <c r="S83" s="35"/>
      <c r="T83" s="7"/>
      <c r="U83" s="14"/>
      <c r="V83" s="14"/>
      <c r="W83" s="14"/>
      <c r="X83" s="14"/>
      <c r="Y83" s="6"/>
      <c r="Z83" s="5"/>
    </row>
    <row r="84" spans="1:26" ht="18" customHeight="1" x14ac:dyDescent="0.2">
      <c r="A84" s="66"/>
      <c r="B84" s="17"/>
      <c r="C84" s="17"/>
      <c r="D84" s="17"/>
      <c r="E84" s="17"/>
      <c r="F84" s="17"/>
      <c r="G84" s="7"/>
      <c r="H84" s="9"/>
      <c r="I84" s="9"/>
      <c r="J84" s="7"/>
      <c r="K84" s="9"/>
      <c r="L84" s="9" t="s">
        <v>1285</v>
      </c>
      <c r="M84" s="9" t="s">
        <v>1284</v>
      </c>
      <c r="N84" s="9"/>
      <c r="O84" s="9"/>
      <c r="P84" s="34"/>
      <c r="Q84" s="9"/>
      <c r="R84" s="9"/>
      <c r="S84" s="35"/>
      <c r="T84" s="7"/>
      <c r="U84" s="14"/>
      <c r="V84" s="14"/>
      <c r="W84" s="14"/>
      <c r="X84" s="14"/>
      <c r="Y84" s="6"/>
      <c r="Z84" s="5"/>
    </row>
    <row r="85" spans="1:26" ht="18" customHeight="1" x14ac:dyDescent="0.2">
      <c r="A85" s="66"/>
      <c r="B85" s="17"/>
      <c r="C85" s="17"/>
      <c r="D85" s="17"/>
      <c r="E85" s="17"/>
      <c r="F85" s="17"/>
      <c r="G85" s="7"/>
      <c r="H85" s="9"/>
      <c r="I85" s="9"/>
      <c r="J85" s="7"/>
      <c r="K85" s="9"/>
      <c r="L85" s="7"/>
      <c r="M85" s="7" t="s">
        <v>1283</v>
      </c>
      <c r="N85" s="9"/>
      <c r="O85" s="9"/>
      <c r="P85" s="34"/>
      <c r="Q85" s="9"/>
      <c r="R85" s="9"/>
      <c r="S85" s="35"/>
      <c r="T85" s="7"/>
      <c r="U85" s="14"/>
      <c r="V85" s="14"/>
      <c r="W85" s="14"/>
      <c r="X85" s="14"/>
      <c r="Y85" s="6"/>
      <c r="Z85" s="5"/>
    </row>
    <row r="86" spans="1:26" ht="18" customHeight="1" x14ac:dyDescent="0.2">
      <c r="A86" s="66"/>
      <c r="B86" s="17"/>
      <c r="C86" s="17"/>
      <c r="D86" s="17"/>
      <c r="E86" s="17"/>
      <c r="F86" s="17"/>
      <c r="G86" s="9"/>
      <c r="H86" s="9"/>
      <c r="I86" s="9"/>
      <c r="J86" s="9"/>
      <c r="K86" s="9"/>
      <c r="L86" s="9"/>
      <c r="M86" s="9"/>
      <c r="N86" s="9"/>
      <c r="O86" s="9"/>
      <c r="P86" s="34"/>
      <c r="Q86" s="9"/>
      <c r="R86" s="9"/>
      <c r="S86" s="34"/>
      <c r="T86" s="9"/>
      <c r="U86" s="18"/>
      <c r="V86" s="18"/>
      <c r="W86" s="18"/>
      <c r="X86" s="18"/>
      <c r="Y86" s="5"/>
      <c r="Z86" s="5"/>
    </row>
    <row r="87" spans="1:26" ht="18" customHeight="1" x14ac:dyDescent="0.2">
      <c r="A87" s="66"/>
      <c r="B87" s="17"/>
      <c r="C87" s="17"/>
      <c r="D87" s="17"/>
      <c r="E87" s="17"/>
      <c r="F87" s="9" t="s">
        <v>1282</v>
      </c>
      <c r="G87" s="9" t="s">
        <v>1282</v>
      </c>
      <c r="H87" s="9" t="s">
        <v>1281</v>
      </c>
      <c r="I87" s="9" t="s">
        <v>1281</v>
      </c>
      <c r="J87" s="9" t="s">
        <v>1281</v>
      </c>
      <c r="K87" s="9" t="s">
        <v>1280</v>
      </c>
      <c r="L87" s="9"/>
      <c r="M87" s="9"/>
      <c r="N87" s="9"/>
      <c r="O87" s="9"/>
      <c r="P87" s="9"/>
      <c r="Q87" s="9"/>
      <c r="R87" s="9"/>
      <c r="S87" s="34"/>
      <c r="T87" s="9"/>
      <c r="U87" s="18"/>
      <c r="V87" s="18"/>
      <c r="W87" s="18"/>
      <c r="X87" s="18"/>
      <c r="Y87" s="5"/>
      <c r="Z87" s="5"/>
    </row>
    <row r="88" spans="1:26" ht="18" customHeight="1" x14ac:dyDescent="0.2">
      <c r="A88" s="66"/>
      <c r="B88" s="17"/>
      <c r="C88" s="17"/>
      <c r="D88" s="17"/>
      <c r="E88" s="17"/>
      <c r="F88" s="9" t="s">
        <v>1279</v>
      </c>
      <c r="G88" s="9" t="s">
        <v>1279</v>
      </c>
      <c r="H88" s="9" t="s">
        <v>1278</v>
      </c>
      <c r="I88" s="9" t="s">
        <v>1277</v>
      </c>
      <c r="J88" s="9" t="s">
        <v>1276</v>
      </c>
      <c r="K88" s="9" t="s">
        <v>1275</v>
      </c>
      <c r="L88" s="9"/>
      <c r="M88" s="9"/>
      <c r="N88" s="7"/>
      <c r="O88" s="9"/>
      <c r="P88" s="9"/>
      <c r="Q88" s="9"/>
      <c r="R88" s="9"/>
      <c r="S88" s="34"/>
      <c r="T88" s="9"/>
      <c r="U88" s="18"/>
      <c r="V88" s="18"/>
      <c r="W88" s="18"/>
      <c r="X88" s="18"/>
      <c r="Y88" s="5"/>
      <c r="Z88" s="5"/>
    </row>
    <row r="89" spans="1:26" ht="18" customHeight="1" x14ac:dyDescent="0.2">
      <c r="A89" s="66"/>
      <c r="B89" s="17"/>
      <c r="C89" s="17"/>
      <c r="D89" s="17"/>
      <c r="E89" s="17"/>
      <c r="F89" s="9" t="s">
        <v>1274</v>
      </c>
      <c r="G89" s="9" t="s">
        <v>1274</v>
      </c>
      <c r="H89" s="9" t="s">
        <v>1273</v>
      </c>
      <c r="I89" s="9" t="s">
        <v>1273</v>
      </c>
      <c r="J89" s="9" t="s">
        <v>1273</v>
      </c>
      <c r="K89" s="9" t="s">
        <v>1272</v>
      </c>
      <c r="L89" s="9"/>
      <c r="M89" s="9"/>
      <c r="N89" s="9"/>
      <c r="O89" s="9"/>
      <c r="P89" s="34"/>
      <c r="Q89" s="9"/>
      <c r="R89" s="9"/>
      <c r="S89" s="9"/>
      <c r="T89" s="9"/>
      <c r="U89" s="18"/>
      <c r="V89" s="18"/>
      <c r="W89" s="18"/>
      <c r="X89" s="18"/>
      <c r="Y89" s="5"/>
      <c r="Z89" s="5"/>
    </row>
    <row r="90" spans="1:26" ht="18" customHeight="1" x14ac:dyDescent="0.2">
      <c r="A90" s="66"/>
      <c r="B90" s="17"/>
      <c r="C90" s="17"/>
      <c r="D90" s="17"/>
      <c r="E90" s="17"/>
      <c r="F90" s="9" t="s">
        <v>1271</v>
      </c>
      <c r="G90" s="9" t="s">
        <v>1271</v>
      </c>
      <c r="H90" s="9"/>
      <c r="I90" s="9"/>
      <c r="J90" s="9"/>
      <c r="K90" s="9"/>
      <c r="L90" s="9"/>
      <c r="M90" s="9"/>
      <c r="N90" s="9"/>
      <c r="O90" s="9"/>
      <c r="P90" s="34"/>
      <c r="Q90" s="9"/>
      <c r="R90" s="9"/>
      <c r="S90" s="9"/>
      <c r="T90" s="9"/>
      <c r="U90" s="18"/>
      <c r="V90" s="18"/>
      <c r="W90" s="18"/>
      <c r="X90" s="18"/>
      <c r="Y90" s="5"/>
      <c r="Z90" s="5"/>
    </row>
    <row r="91" spans="1:26" ht="18" customHeight="1" x14ac:dyDescent="0.2">
      <c r="A91" s="66"/>
      <c r="B91" s="17"/>
      <c r="C91" s="17"/>
      <c r="D91" s="17"/>
      <c r="E91" s="17"/>
      <c r="F91" s="17"/>
      <c r="G91" s="9"/>
      <c r="H91" s="9"/>
      <c r="I91" s="9"/>
      <c r="J91" s="9"/>
      <c r="K91" s="9"/>
      <c r="L91" s="9"/>
      <c r="M91" s="9"/>
      <c r="N91" s="9"/>
      <c r="O91" s="9"/>
      <c r="P91" s="9" t="s">
        <v>1270</v>
      </c>
      <c r="Q91" s="9" t="s">
        <v>1270</v>
      </c>
      <c r="R91" s="9" t="s">
        <v>1270</v>
      </c>
      <c r="S91" s="9" t="s">
        <v>1270</v>
      </c>
      <c r="T91" s="9" t="s">
        <v>1270</v>
      </c>
      <c r="U91" s="18"/>
      <c r="V91" s="9" t="s">
        <v>1270</v>
      </c>
      <c r="W91" s="9" t="s">
        <v>1270</v>
      </c>
      <c r="X91" s="9" t="s">
        <v>1270</v>
      </c>
      <c r="Y91" s="9" t="s">
        <v>1270</v>
      </c>
      <c r="Z91" s="9" t="s">
        <v>1270</v>
      </c>
    </row>
    <row r="92" spans="1:26" ht="18" customHeight="1" x14ac:dyDescent="0.2">
      <c r="A92" s="66"/>
      <c r="B92" s="17"/>
      <c r="C92" s="17"/>
      <c r="D92" s="17"/>
      <c r="E92" s="17"/>
      <c r="F92" s="17"/>
      <c r="G92" s="9"/>
      <c r="H92" s="9"/>
      <c r="I92" s="9"/>
      <c r="J92" s="9"/>
      <c r="K92" s="9"/>
      <c r="L92" s="9"/>
      <c r="M92" s="9"/>
      <c r="N92" s="9"/>
      <c r="O92" s="9"/>
      <c r="P92" s="9" t="s">
        <v>1269</v>
      </c>
      <c r="Q92" s="9" t="s">
        <v>1268</v>
      </c>
      <c r="R92" s="9" t="s">
        <v>1267</v>
      </c>
      <c r="S92" s="9" t="s">
        <v>1266</v>
      </c>
      <c r="T92" s="9" t="s">
        <v>1265</v>
      </c>
      <c r="U92" s="18"/>
      <c r="V92" s="9" t="s">
        <v>1264</v>
      </c>
      <c r="W92" s="9" t="s">
        <v>1263</v>
      </c>
      <c r="X92" s="9" t="s">
        <v>1262</v>
      </c>
      <c r="Y92" s="9" t="s">
        <v>1261</v>
      </c>
      <c r="Z92" s="9" t="s">
        <v>1260</v>
      </c>
    </row>
    <row r="93" spans="1:26" ht="18" customHeight="1" x14ac:dyDescent="0.2">
      <c r="A93" s="66"/>
      <c r="B93" s="17"/>
      <c r="C93" s="17"/>
      <c r="D93" s="17"/>
      <c r="E93" s="17"/>
      <c r="F93" s="17"/>
      <c r="G93" s="9"/>
      <c r="H93" s="9"/>
      <c r="I93" s="9"/>
      <c r="J93" s="9"/>
      <c r="K93" s="9"/>
      <c r="L93" s="9"/>
      <c r="M93" s="9"/>
      <c r="N93" s="9"/>
      <c r="O93" s="9"/>
      <c r="P93" s="9" t="s">
        <v>1259</v>
      </c>
      <c r="Q93" s="9" t="s">
        <v>1259</v>
      </c>
      <c r="R93" s="9" t="s">
        <v>1259</v>
      </c>
      <c r="S93" s="9" t="s">
        <v>1258</v>
      </c>
      <c r="T93" s="9" t="s">
        <v>1258</v>
      </c>
      <c r="U93" s="18"/>
      <c r="V93" s="9" t="s">
        <v>1258</v>
      </c>
      <c r="W93" s="9" t="s">
        <v>1258</v>
      </c>
      <c r="X93" s="9" t="s">
        <v>1258</v>
      </c>
      <c r="Y93" s="9" t="s">
        <v>1258</v>
      </c>
      <c r="Z93" s="9" t="s">
        <v>1257</v>
      </c>
    </row>
    <row r="94" spans="1:26" ht="18" customHeight="1" x14ac:dyDescent="0.2">
      <c r="A94" s="66"/>
      <c r="B94" s="17"/>
      <c r="C94" s="17"/>
      <c r="D94" s="17"/>
      <c r="E94" s="17"/>
      <c r="F94" s="17"/>
      <c r="G94" s="9"/>
      <c r="H94" s="9"/>
      <c r="I94" s="9"/>
      <c r="J94" s="9"/>
      <c r="K94" s="9"/>
      <c r="L94" s="9"/>
      <c r="M94" s="9"/>
      <c r="N94" s="9"/>
      <c r="O94" s="9"/>
      <c r="P94" s="9" t="s">
        <v>1256</v>
      </c>
      <c r="Q94" s="9" t="s">
        <v>1255</v>
      </c>
      <c r="R94" s="9" t="s">
        <v>1254</v>
      </c>
      <c r="S94" s="9" t="s">
        <v>1253</v>
      </c>
      <c r="T94" s="9" t="s">
        <v>1252</v>
      </c>
      <c r="U94" s="18"/>
      <c r="V94" s="9" t="s">
        <v>1251</v>
      </c>
      <c r="W94" s="9" t="s">
        <v>1250</v>
      </c>
      <c r="X94" s="9" t="s">
        <v>1250</v>
      </c>
      <c r="Y94" s="9" t="s">
        <v>1250</v>
      </c>
      <c r="Z94" s="9" t="s">
        <v>1249</v>
      </c>
    </row>
    <row r="95" spans="1:26" ht="18" customHeight="1" x14ac:dyDescent="0.2">
      <c r="A95" s="66"/>
      <c r="B95" s="17"/>
      <c r="C95" s="17"/>
      <c r="D95" s="17"/>
      <c r="E95" s="17"/>
      <c r="F95" s="17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18"/>
      <c r="V95" s="9"/>
      <c r="W95" s="9"/>
      <c r="X95" s="9"/>
      <c r="Y95" s="9"/>
      <c r="Z95" s="9"/>
    </row>
    <row r="96" spans="1:26" ht="18" customHeight="1" x14ac:dyDescent="0.2">
      <c r="A96" s="66"/>
      <c r="B96" s="17"/>
      <c r="C96" s="17"/>
      <c r="D96" s="17"/>
      <c r="E96" s="17"/>
      <c r="F96" s="17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18"/>
      <c r="V96" s="18"/>
      <c r="W96" s="18"/>
      <c r="X96" s="18"/>
      <c r="Y96" s="18"/>
      <c r="Z96" s="18"/>
    </row>
    <row r="97" spans="1:26" ht="18" customHeight="1" x14ac:dyDescent="0.2">
      <c r="A97" s="66"/>
      <c r="B97" s="17"/>
      <c r="C97" s="17"/>
      <c r="D97" s="17"/>
      <c r="E97" s="17"/>
      <c r="F97" s="17"/>
      <c r="G97" s="9"/>
      <c r="H97" s="9"/>
      <c r="I97" s="9"/>
      <c r="J97" s="9"/>
      <c r="K97" s="9"/>
      <c r="L97" s="9"/>
      <c r="M97" s="9"/>
      <c r="N97" s="9"/>
      <c r="O97" s="9" t="s">
        <v>1248</v>
      </c>
      <c r="P97" s="9" t="s">
        <v>1248</v>
      </c>
      <c r="Q97" s="9" t="s">
        <v>1248</v>
      </c>
      <c r="R97" s="9" t="s">
        <v>1248</v>
      </c>
      <c r="S97" s="9" t="s">
        <v>1248</v>
      </c>
      <c r="T97" s="9" t="s">
        <v>1248</v>
      </c>
      <c r="U97" s="9" t="s">
        <v>1248</v>
      </c>
      <c r="V97" s="9" t="s">
        <v>1248</v>
      </c>
      <c r="W97" s="9" t="s">
        <v>1248</v>
      </c>
      <c r="X97" s="9" t="s">
        <v>1248</v>
      </c>
      <c r="Y97" s="9" t="s">
        <v>1248</v>
      </c>
      <c r="Z97" s="9" t="s">
        <v>1248</v>
      </c>
    </row>
    <row r="98" spans="1:26" ht="18" customHeight="1" x14ac:dyDescent="0.2">
      <c r="A98" s="66"/>
      <c r="B98" s="17"/>
      <c r="C98" s="17"/>
      <c r="D98" s="17"/>
      <c r="E98" s="17"/>
      <c r="F98" s="17"/>
      <c r="G98" s="9"/>
      <c r="H98" s="9"/>
      <c r="I98" s="9"/>
      <c r="J98" s="9"/>
      <c r="K98" s="9"/>
      <c r="L98" s="9"/>
      <c r="M98" s="9"/>
      <c r="N98" s="9"/>
      <c r="O98" s="9" t="s">
        <v>1247</v>
      </c>
      <c r="P98" s="9" t="s">
        <v>1246</v>
      </c>
      <c r="Q98" s="9" t="s">
        <v>1245</v>
      </c>
      <c r="R98" s="9" t="s">
        <v>1244</v>
      </c>
      <c r="S98" s="9" t="s">
        <v>1243</v>
      </c>
      <c r="T98" s="9" t="s">
        <v>1242</v>
      </c>
      <c r="U98" s="9" t="s">
        <v>1241</v>
      </c>
      <c r="V98" s="9" t="s">
        <v>1240</v>
      </c>
      <c r="W98" s="9" t="s">
        <v>1239</v>
      </c>
      <c r="X98" s="9" t="s">
        <v>1238</v>
      </c>
      <c r="Y98" s="9" t="s">
        <v>1237</v>
      </c>
      <c r="Z98" s="9" t="s">
        <v>1236</v>
      </c>
    </row>
    <row r="99" spans="1:26" ht="18" customHeight="1" x14ac:dyDescent="0.2">
      <c r="A99" s="66"/>
      <c r="B99" s="17"/>
      <c r="C99" s="17"/>
      <c r="D99" s="17"/>
      <c r="E99" s="17"/>
      <c r="F99" s="17"/>
      <c r="G99" s="9"/>
      <c r="H99" s="9"/>
      <c r="I99" s="9"/>
      <c r="J99" s="9"/>
      <c r="K99" s="9"/>
      <c r="L99" s="9"/>
      <c r="M99" s="9"/>
      <c r="N99" s="9"/>
      <c r="O99" s="9" t="s">
        <v>1235</v>
      </c>
      <c r="P99" s="9" t="s">
        <v>1233</v>
      </c>
      <c r="Q99" s="9" t="s">
        <v>1233</v>
      </c>
      <c r="R99" s="9" t="s">
        <v>1233</v>
      </c>
      <c r="S99" s="9" t="s">
        <v>1233</v>
      </c>
      <c r="T99" s="9" t="s">
        <v>1233</v>
      </c>
      <c r="U99" s="9" t="s">
        <v>1234</v>
      </c>
      <c r="V99" s="9" t="s">
        <v>1233</v>
      </c>
      <c r="W99" s="9" t="s">
        <v>1233</v>
      </c>
      <c r="X99" s="9" t="s">
        <v>1233</v>
      </c>
      <c r="Y99" s="9" t="s">
        <v>1233</v>
      </c>
      <c r="Z99" s="9" t="s">
        <v>1232</v>
      </c>
    </row>
    <row r="100" spans="1:26" ht="18" customHeight="1" x14ac:dyDescent="0.2">
      <c r="A100" s="66"/>
      <c r="B100" s="17"/>
      <c r="C100" s="17"/>
      <c r="D100" s="17"/>
      <c r="E100" s="17"/>
      <c r="F100" s="17"/>
      <c r="G100" s="9"/>
      <c r="H100" s="9"/>
      <c r="I100" s="9"/>
      <c r="J100" s="9"/>
      <c r="K100" s="9"/>
      <c r="L100" s="9"/>
      <c r="M100" s="9"/>
      <c r="N100" s="9"/>
      <c r="O100" s="9" t="s">
        <v>1231</v>
      </c>
      <c r="P100" s="9" t="s">
        <v>1230</v>
      </c>
      <c r="Q100" s="9" t="s">
        <v>1229</v>
      </c>
      <c r="R100" s="9" t="s">
        <v>1229</v>
      </c>
      <c r="S100" s="9" t="s">
        <v>1228</v>
      </c>
      <c r="T100" s="9" t="s">
        <v>1227</v>
      </c>
      <c r="U100" s="9" t="s">
        <v>1226</v>
      </c>
      <c r="V100" s="9" t="s">
        <v>1225</v>
      </c>
      <c r="W100" s="9" t="s">
        <v>1224</v>
      </c>
      <c r="X100" s="9" t="s">
        <v>1223</v>
      </c>
      <c r="Y100" s="9" t="s">
        <v>1222</v>
      </c>
      <c r="Z100" s="9" t="s">
        <v>1221</v>
      </c>
    </row>
    <row r="101" spans="1:26" ht="18" customHeight="1" x14ac:dyDescent="0.2">
      <c r="A101" s="66"/>
      <c r="B101" s="17"/>
      <c r="C101" s="17"/>
      <c r="D101" s="17"/>
      <c r="E101" s="17"/>
      <c r="F101" s="17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5"/>
    </row>
    <row r="102" spans="1:26" ht="18" customHeight="1" x14ac:dyDescent="0.2">
      <c r="A102" s="66"/>
      <c r="B102" s="17"/>
      <c r="C102" s="17"/>
      <c r="D102" s="17"/>
      <c r="E102" s="17"/>
      <c r="F102" s="17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5"/>
      <c r="Z102" s="5"/>
    </row>
    <row r="103" spans="1:26" ht="18" customHeight="1" x14ac:dyDescent="0.2">
      <c r="A103" s="66"/>
      <c r="B103" s="17"/>
      <c r="C103" s="17"/>
      <c r="D103" s="17"/>
      <c r="E103" s="17"/>
      <c r="F103" s="17"/>
      <c r="G103" s="9"/>
      <c r="H103" s="9"/>
      <c r="I103" s="9"/>
      <c r="J103" s="9"/>
      <c r="K103" s="9"/>
      <c r="L103" s="9"/>
      <c r="M103" s="9"/>
      <c r="N103" s="9"/>
      <c r="O103" s="9" t="s">
        <v>1220</v>
      </c>
      <c r="P103" s="9" t="s">
        <v>1220</v>
      </c>
      <c r="Q103" s="9" t="s">
        <v>1220</v>
      </c>
      <c r="R103" s="9" t="s">
        <v>1220</v>
      </c>
      <c r="S103" s="9" t="s">
        <v>1220</v>
      </c>
      <c r="T103" s="9" t="s">
        <v>1220</v>
      </c>
      <c r="U103" s="9"/>
      <c r="V103" s="9" t="s">
        <v>1220</v>
      </c>
      <c r="W103" s="9" t="s">
        <v>1220</v>
      </c>
      <c r="X103" s="9" t="s">
        <v>1220</v>
      </c>
      <c r="Y103" s="9"/>
      <c r="Z103" s="9" t="s">
        <v>1220</v>
      </c>
    </row>
    <row r="104" spans="1:26" ht="18" customHeight="1" x14ac:dyDescent="0.2">
      <c r="A104" s="66"/>
      <c r="B104" s="17"/>
      <c r="C104" s="17"/>
      <c r="D104" s="17"/>
      <c r="E104" s="17"/>
      <c r="F104" s="17"/>
      <c r="G104" s="9"/>
      <c r="H104" s="9"/>
      <c r="I104" s="9"/>
      <c r="J104" s="9"/>
      <c r="K104" s="9"/>
      <c r="L104" s="9"/>
      <c r="M104" s="9"/>
      <c r="N104" s="9"/>
      <c r="O104" s="9" t="s">
        <v>1219</v>
      </c>
      <c r="P104" s="9" t="s">
        <v>1218</v>
      </c>
      <c r="Q104" s="9" t="s">
        <v>1217</v>
      </c>
      <c r="R104" s="9" t="s">
        <v>1216</v>
      </c>
      <c r="S104" s="9" t="s">
        <v>1215</v>
      </c>
      <c r="T104" s="9" t="s">
        <v>1214</v>
      </c>
      <c r="U104" s="9"/>
      <c r="V104" s="9" t="s">
        <v>1213</v>
      </c>
      <c r="W104" s="9" t="s">
        <v>1212</v>
      </c>
      <c r="X104" s="9" t="s">
        <v>1211</v>
      </c>
      <c r="Y104" s="9"/>
      <c r="Z104" s="9" t="s">
        <v>1210</v>
      </c>
    </row>
    <row r="105" spans="1:26" ht="18" customHeight="1" x14ac:dyDescent="0.2">
      <c r="A105" s="66"/>
      <c r="B105" s="17"/>
      <c r="C105" s="17"/>
      <c r="D105" s="17"/>
      <c r="E105" s="17"/>
      <c r="F105" s="17"/>
      <c r="G105" s="9"/>
      <c r="H105" s="9"/>
      <c r="I105" s="9"/>
      <c r="J105" s="9"/>
      <c r="K105" s="9"/>
      <c r="L105" s="9"/>
      <c r="M105" s="9"/>
      <c r="N105" s="9"/>
      <c r="O105" s="9" t="s">
        <v>1209</v>
      </c>
      <c r="P105" s="9" t="s">
        <v>1208</v>
      </c>
      <c r="Q105" s="9" t="s">
        <v>1207</v>
      </c>
      <c r="R105" s="9" t="s">
        <v>1206</v>
      </c>
      <c r="S105" s="9" t="s">
        <v>1205</v>
      </c>
      <c r="T105" s="9" t="s">
        <v>1198</v>
      </c>
      <c r="U105" s="9"/>
      <c r="V105" s="9" t="s">
        <v>1204</v>
      </c>
      <c r="W105" s="9" t="s">
        <v>1204</v>
      </c>
      <c r="X105" s="9" t="s">
        <v>1204</v>
      </c>
      <c r="Y105" s="9"/>
      <c r="Z105" s="9" t="s">
        <v>1203</v>
      </c>
    </row>
    <row r="106" spans="1:26" ht="18" customHeight="1" x14ac:dyDescent="0.2">
      <c r="A106" s="66"/>
      <c r="B106" s="17"/>
      <c r="C106" s="17"/>
      <c r="D106" s="17"/>
      <c r="E106" s="17"/>
      <c r="F106" s="17"/>
      <c r="G106" s="9"/>
      <c r="H106" s="9"/>
      <c r="I106" s="9"/>
      <c r="J106" s="9"/>
      <c r="K106" s="9"/>
      <c r="L106" s="9"/>
      <c r="M106" s="9"/>
      <c r="N106" s="9"/>
      <c r="O106" s="9" t="s">
        <v>1202</v>
      </c>
      <c r="P106" s="9" t="s">
        <v>1202</v>
      </c>
      <c r="Q106" s="9" t="s">
        <v>1201</v>
      </c>
      <c r="R106" s="9" t="s">
        <v>1200</v>
      </c>
      <c r="S106" s="9" t="s">
        <v>1198</v>
      </c>
      <c r="T106" s="7" t="s">
        <v>1199</v>
      </c>
      <c r="U106" s="7"/>
      <c r="V106" s="9" t="s">
        <v>1198</v>
      </c>
      <c r="W106" s="9" t="s">
        <v>1198</v>
      </c>
      <c r="X106" s="9" t="s">
        <v>1198</v>
      </c>
      <c r="Y106" s="9"/>
      <c r="Z106" s="9" t="s">
        <v>1198</v>
      </c>
    </row>
    <row r="107" spans="1:26" ht="18" customHeight="1" x14ac:dyDescent="0.2">
      <c r="A107" s="66"/>
      <c r="B107" s="17"/>
      <c r="C107" s="17"/>
      <c r="D107" s="17"/>
      <c r="E107" s="17"/>
      <c r="F107" s="17"/>
      <c r="G107" s="9"/>
      <c r="H107" s="9"/>
      <c r="I107" s="9"/>
      <c r="J107" s="9"/>
      <c r="K107" s="9"/>
      <c r="L107" s="9"/>
      <c r="M107" s="9"/>
      <c r="N107" s="9"/>
      <c r="O107" s="9" t="s">
        <v>1197</v>
      </c>
      <c r="P107" s="9" t="s">
        <v>1196</v>
      </c>
      <c r="Q107" s="7" t="s">
        <v>1195</v>
      </c>
      <c r="R107" s="7" t="s">
        <v>1194</v>
      </c>
      <c r="S107" s="7" t="s">
        <v>1193</v>
      </c>
      <c r="T107" s="34" t="s">
        <v>1162</v>
      </c>
      <c r="U107" s="34"/>
      <c r="V107" s="7" t="s">
        <v>1192</v>
      </c>
      <c r="W107" s="7" t="s">
        <v>1191</v>
      </c>
      <c r="X107" s="7" t="s">
        <v>1190</v>
      </c>
      <c r="Y107" s="7"/>
      <c r="Z107" s="7" t="s">
        <v>1189</v>
      </c>
    </row>
    <row r="108" spans="1:26" ht="18" customHeight="1" x14ac:dyDescent="0.2">
      <c r="A108" s="66"/>
      <c r="B108" s="17"/>
      <c r="C108" s="17"/>
      <c r="D108" s="17"/>
      <c r="E108" s="17"/>
      <c r="F108" s="17"/>
      <c r="G108" s="9"/>
      <c r="H108" s="9"/>
      <c r="I108" s="9"/>
      <c r="J108" s="9"/>
      <c r="K108" s="9"/>
      <c r="L108" s="9"/>
      <c r="M108" s="9"/>
      <c r="N108" s="9"/>
      <c r="O108" s="9" t="s">
        <v>1188</v>
      </c>
      <c r="P108" s="9" t="s">
        <v>1187</v>
      </c>
      <c r="Q108" s="34" t="s">
        <v>1186</v>
      </c>
      <c r="R108" s="34" t="s">
        <v>1162</v>
      </c>
      <c r="S108" s="34" t="s">
        <v>1162</v>
      </c>
      <c r="T108" s="9"/>
      <c r="U108" s="9"/>
      <c r="V108" s="34" t="s">
        <v>1162</v>
      </c>
      <c r="W108" s="34" t="s">
        <v>1185</v>
      </c>
      <c r="X108" s="34" t="s">
        <v>1185</v>
      </c>
      <c r="Y108" s="34"/>
      <c r="Z108" s="34" t="s">
        <v>1184</v>
      </c>
    </row>
    <row r="109" spans="1:26" ht="18" customHeight="1" x14ac:dyDescent="0.2">
      <c r="A109" s="66"/>
      <c r="B109" s="17"/>
      <c r="C109" s="17"/>
      <c r="D109" s="17"/>
      <c r="E109" s="17"/>
      <c r="F109" s="17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34" t="s">
        <v>1183</v>
      </c>
      <c r="R109" s="34"/>
      <c r="S109" s="9"/>
      <c r="T109" s="9"/>
      <c r="U109" s="9"/>
      <c r="V109" s="9"/>
      <c r="W109" s="9"/>
      <c r="X109" s="9"/>
      <c r="Y109" s="5"/>
      <c r="Z109" s="5"/>
    </row>
    <row r="110" spans="1:26" ht="18" customHeight="1" x14ac:dyDescent="0.2">
      <c r="A110" s="66"/>
      <c r="B110" s="17"/>
      <c r="C110" s="17"/>
      <c r="D110" s="17"/>
      <c r="E110" s="17"/>
      <c r="F110" s="17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34"/>
      <c r="R110" s="9"/>
      <c r="S110" s="9" t="s">
        <v>1182</v>
      </c>
      <c r="T110" s="9" t="s">
        <v>1181</v>
      </c>
      <c r="U110" s="9" t="s">
        <v>1181</v>
      </c>
      <c r="V110" s="9" t="s">
        <v>1181</v>
      </c>
      <c r="W110" s="9" t="s">
        <v>1180</v>
      </c>
      <c r="X110" s="9" t="s">
        <v>1180</v>
      </c>
      <c r="Y110" s="5"/>
      <c r="Z110" s="5"/>
    </row>
    <row r="111" spans="1:26" ht="18" customHeight="1" x14ac:dyDescent="0.2">
      <c r="A111" s="66"/>
      <c r="B111" s="17"/>
      <c r="C111" s="17"/>
      <c r="D111" s="17"/>
      <c r="E111" s="17"/>
      <c r="F111" s="17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 t="s">
        <v>1179</v>
      </c>
      <c r="T111" s="9" t="s">
        <v>1178</v>
      </c>
      <c r="U111" s="9" t="s">
        <v>1177</v>
      </c>
      <c r="V111" s="9" t="s">
        <v>1176</v>
      </c>
      <c r="W111" s="9" t="s">
        <v>1175</v>
      </c>
      <c r="X111" s="9" t="s">
        <v>1174</v>
      </c>
      <c r="Y111" s="5"/>
      <c r="Z111" s="34" t="s">
        <v>1135</v>
      </c>
    </row>
    <row r="112" spans="1:26" ht="18" customHeight="1" x14ac:dyDescent="0.2">
      <c r="A112" s="66"/>
      <c r="B112" s="17"/>
      <c r="C112" s="17"/>
      <c r="D112" s="17"/>
      <c r="E112" s="17"/>
      <c r="F112" s="17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 t="s">
        <v>1173</v>
      </c>
      <c r="T112" s="9" t="s">
        <v>1172</v>
      </c>
      <c r="U112" s="9" t="s">
        <v>1172</v>
      </c>
      <c r="V112" s="9" t="s">
        <v>1172</v>
      </c>
      <c r="W112" s="9" t="s">
        <v>1171</v>
      </c>
      <c r="X112" s="9" t="s">
        <v>1170</v>
      </c>
      <c r="Y112" s="5"/>
      <c r="Z112" s="9" t="s">
        <v>1132</v>
      </c>
    </row>
    <row r="113" spans="1:26" ht="18" customHeight="1" x14ac:dyDescent="0.2">
      <c r="A113" s="66"/>
      <c r="B113" s="17"/>
      <c r="C113" s="17"/>
      <c r="D113" s="17"/>
      <c r="E113" s="17"/>
      <c r="F113" s="1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 t="s">
        <v>1169</v>
      </c>
      <c r="T113" s="7" t="s">
        <v>1168</v>
      </c>
      <c r="U113" s="7" t="s">
        <v>1167</v>
      </c>
      <c r="V113" s="7" t="s">
        <v>1166</v>
      </c>
      <c r="W113" s="7" t="s">
        <v>1165</v>
      </c>
      <c r="X113" s="7" t="s">
        <v>1164</v>
      </c>
      <c r="Y113" s="5"/>
      <c r="Z113" s="9" t="s">
        <v>1163</v>
      </c>
    </row>
    <row r="114" spans="1:26" ht="18" customHeight="1" x14ac:dyDescent="0.2">
      <c r="A114" s="66"/>
      <c r="B114" s="17"/>
      <c r="C114" s="17"/>
      <c r="D114" s="17"/>
      <c r="E114" s="17"/>
      <c r="F114" s="17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34" t="s">
        <v>1162</v>
      </c>
      <c r="T114" s="34" t="s">
        <v>1161</v>
      </c>
      <c r="U114" s="34" t="s">
        <v>1161</v>
      </c>
      <c r="V114" s="34" t="s">
        <v>1161</v>
      </c>
      <c r="W114" s="34" t="s">
        <v>1160</v>
      </c>
      <c r="X114" s="34" t="s">
        <v>1159</v>
      </c>
      <c r="Y114" s="5"/>
      <c r="Z114" s="9" t="s">
        <v>1158</v>
      </c>
    </row>
    <row r="115" spans="1:26" ht="18" customHeight="1" x14ac:dyDescent="0.2">
      <c r="A115" s="66"/>
      <c r="B115" s="17"/>
      <c r="C115" s="17"/>
      <c r="D115" s="17"/>
      <c r="E115" s="17"/>
      <c r="F115" s="17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34"/>
      <c r="T115" s="35"/>
      <c r="U115" s="35"/>
      <c r="V115" s="35"/>
      <c r="W115" s="34"/>
      <c r="X115" s="34" t="s">
        <v>1157</v>
      </c>
      <c r="Y115" s="5"/>
      <c r="Z115" s="9" t="s">
        <v>1156</v>
      </c>
    </row>
    <row r="116" spans="1:26" ht="18" customHeight="1" x14ac:dyDescent="0.2">
      <c r="A116" s="66"/>
      <c r="B116" s="17"/>
      <c r="C116" s="17"/>
      <c r="D116" s="17"/>
      <c r="E116" s="17"/>
      <c r="F116" s="17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34"/>
      <c r="T116" s="35"/>
      <c r="U116" s="35"/>
      <c r="V116" s="35"/>
      <c r="W116" s="9"/>
      <c r="X116" s="9"/>
      <c r="Y116" s="5"/>
      <c r="Z116" s="9" t="s">
        <v>1155</v>
      </c>
    </row>
    <row r="117" spans="1:26" ht="18" customHeight="1" x14ac:dyDescent="0.2">
      <c r="A117" s="66"/>
      <c r="B117" s="17"/>
      <c r="C117" s="17"/>
      <c r="D117" s="17"/>
      <c r="E117" s="17"/>
      <c r="F117" s="17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34"/>
      <c r="T117" s="35"/>
      <c r="U117" s="35"/>
      <c r="V117" s="35"/>
      <c r="W117" s="9" t="s">
        <v>1154</v>
      </c>
      <c r="X117" s="9" t="s">
        <v>1153</v>
      </c>
      <c r="Y117" s="5"/>
      <c r="Z117" s="9"/>
    </row>
    <row r="118" spans="1:26" ht="18" customHeight="1" x14ac:dyDescent="0.2">
      <c r="A118" s="66"/>
      <c r="B118" s="17"/>
      <c r="C118" s="17"/>
      <c r="D118" s="17"/>
      <c r="E118" s="17"/>
      <c r="F118" s="17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34"/>
      <c r="T118" s="35"/>
      <c r="U118" s="35"/>
      <c r="V118" s="35"/>
      <c r="W118" s="9" t="s">
        <v>1152</v>
      </c>
      <c r="X118" s="9" t="s">
        <v>1151</v>
      </c>
      <c r="Y118" s="5"/>
      <c r="Z118" s="9" t="s">
        <v>1150</v>
      </c>
    </row>
    <row r="119" spans="1:26" ht="18" customHeight="1" x14ac:dyDescent="0.2">
      <c r="A119" s="66"/>
      <c r="B119" s="17"/>
      <c r="C119" s="17"/>
      <c r="D119" s="17"/>
      <c r="E119" s="17"/>
      <c r="F119" s="17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34"/>
      <c r="T119" s="35"/>
      <c r="U119" s="35"/>
      <c r="V119" s="35"/>
      <c r="W119" s="9" t="s">
        <v>1149</v>
      </c>
      <c r="X119" s="9" t="s">
        <v>1148</v>
      </c>
      <c r="Y119" s="5"/>
      <c r="Z119" s="7" t="s">
        <v>1147</v>
      </c>
    </row>
    <row r="120" spans="1:26" ht="18" customHeight="1" x14ac:dyDescent="0.2">
      <c r="A120" s="66"/>
      <c r="B120" s="17"/>
      <c r="C120" s="17"/>
      <c r="D120" s="17"/>
      <c r="E120" s="17"/>
      <c r="F120" s="17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34"/>
      <c r="T120" s="35"/>
      <c r="U120" s="35"/>
      <c r="V120" s="35"/>
      <c r="W120" s="9" t="s">
        <v>1146</v>
      </c>
      <c r="X120" s="7" t="s">
        <v>1145</v>
      </c>
      <c r="Y120" s="5"/>
      <c r="Z120" s="7" t="s">
        <v>1144</v>
      </c>
    </row>
    <row r="121" spans="1:26" ht="18" customHeight="1" x14ac:dyDescent="0.2">
      <c r="A121" s="66"/>
      <c r="B121" s="17"/>
      <c r="C121" s="17"/>
      <c r="D121" s="17"/>
      <c r="E121" s="17"/>
      <c r="F121" s="17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34"/>
      <c r="T121" s="35"/>
      <c r="U121" s="35"/>
      <c r="V121" s="35"/>
      <c r="W121" s="7" t="s">
        <v>1143</v>
      </c>
      <c r="X121" s="34" t="s">
        <v>1142</v>
      </c>
      <c r="Y121" s="5"/>
      <c r="Z121" s="7" t="s">
        <v>1141</v>
      </c>
    </row>
    <row r="122" spans="1:26" ht="18" customHeight="1" x14ac:dyDescent="0.2">
      <c r="A122" s="66"/>
      <c r="B122" s="17"/>
      <c r="C122" s="17"/>
      <c r="D122" s="17"/>
      <c r="E122" s="17"/>
      <c r="F122" s="17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34"/>
      <c r="T122" s="35"/>
      <c r="U122" s="35"/>
      <c r="V122" s="35"/>
      <c r="W122" s="34" t="s">
        <v>1140</v>
      </c>
      <c r="X122" s="7"/>
      <c r="Y122" s="5"/>
      <c r="Z122" s="7" t="s">
        <v>1139</v>
      </c>
    </row>
    <row r="123" spans="1:26" ht="18" customHeight="1" x14ac:dyDescent="0.2">
      <c r="A123" s="66"/>
      <c r="B123" s="17"/>
      <c r="C123" s="17"/>
      <c r="D123" s="17"/>
      <c r="E123" s="17"/>
      <c r="F123" s="1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7"/>
      <c r="U123" s="7"/>
      <c r="V123" s="7"/>
      <c r="W123" s="7"/>
      <c r="X123" s="7"/>
      <c r="Y123" s="5"/>
      <c r="Z123" s="7" t="s">
        <v>1138</v>
      </c>
    </row>
    <row r="124" spans="1:26" ht="18" customHeight="1" x14ac:dyDescent="0.2">
      <c r="A124" s="66"/>
      <c r="B124" s="17"/>
      <c r="C124" s="17"/>
      <c r="D124" s="17"/>
      <c r="E124" s="17"/>
      <c r="F124" s="17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 t="s">
        <v>1137</v>
      </c>
      <c r="R124" s="9" t="s">
        <v>1137</v>
      </c>
      <c r="S124" s="9" t="s">
        <v>1137</v>
      </c>
      <c r="T124" s="34" t="s">
        <v>1135</v>
      </c>
      <c r="U124" s="34" t="s">
        <v>1135</v>
      </c>
      <c r="V124" s="34" t="s">
        <v>1135</v>
      </c>
      <c r="W124" s="34" t="s">
        <v>1135</v>
      </c>
      <c r="X124" s="34" t="s">
        <v>1136</v>
      </c>
      <c r="Y124" s="34" t="s">
        <v>1135</v>
      </c>
      <c r="Z124" s="34"/>
    </row>
    <row r="125" spans="1:26" ht="18" customHeight="1" x14ac:dyDescent="0.2">
      <c r="A125" s="66"/>
      <c r="B125" s="17"/>
      <c r="C125" s="17"/>
      <c r="D125" s="17"/>
      <c r="E125" s="17"/>
      <c r="F125" s="17"/>
      <c r="G125" s="9"/>
      <c r="H125" s="9"/>
      <c r="I125" s="9"/>
      <c r="J125" s="9"/>
      <c r="K125" s="9"/>
      <c r="L125" s="9"/>
      <c r="M125" s="7"/>
      <c r="N125" s="7"/>
      <c r="O125" s="7"/>
      <c r="P125" s="7"/>
      <c r="Q125" s="9" t="s">
        <v>1134</v>
      </c>
      <c r="R125" s="9" t="s">
        <v>1134</v>
      </c>
      <c r="S125" s="9" t="s">
        <v>1134</v>
      </c>
      <c r="T125" s="9" t="s">
        <v>1134</v>
      </c>
      <c r="U125" s="9" t="s">
        <v>1134</v>
      </c>
      <c r="V125" s="9" t="s">
        <v>1134</v>
      </c>
      <c r="W125" s="9" t="s">
        <v>1134</v>
      </c>
      <c r="X125" s="9" t="s">
        <v>1133</v>
      </c>
      <c r="Y125" s="9" t="s">
        <v>1132</v>
      </c>
      <c r="Z125" s="9" t="s">
        <v>1131</v>
      </c>
    </row>
    <row r="126" spans="1:26" ht="18" customHeight="1" x14ac:dyDescent="0.2">
      <c r="A126" s="66"/>
      <c r="B126" s="17"/>
      <c r="C126" s="17"/>
      <c r="D126" s="17"/>
      <c r="E126" s="17"/>
      <c r="F126" s="17"/>
      <c r="G126" s="9"/>
      <c r="H126" s="9"/>
      <c r="I126" s="9"/>
      <c r="J126" s="9"/>
      <c r="K126" s="9"/>
      <c r="L126" s="9"/>
      <c r="M126" s="7"/>
      <c r="N126" s="7"/>
      <c r="O126" s="7"/>
      <c r="P126" s="7"/>
      <c r="Q126" s="9" t="s">
        <v>1130</v>
      </c>
      <c r="R126" s="9" t="s">
        <v>1129</v>
      </c>
      <c r="S126" s="9" t="s">
        <v>1128</v>
      </c>
      <c r="T126" s="9" t="s">
        <v>1127</v>
      </c>
      <c r="U126" s="9" t="s">
        <v>1126</v>
      </c>
      <c r="V126" s="9" t="s">
        <v>1125</v>
      </c>
      <c r="W126" s="9" t="s">
        <v>1124</v>
      </c>
      <c r="X126" s="9" t="s">
        <v>1123</v>
      </c>
      <c r="Y126" s="9" t="s">
        <v>1122</v>
      </c>
      <c r="Z126" s="9" t="s">
        <v>1121</v>
      </c>
    </row>
    <row r="127" spans="1:26" ht="18" customHeight="1" x14ac:dyDescent="0.2">
      <c r="A127" s="66"/>
      <c r="B127" s="17"/>
      <c r="C127" s="17"/>
      <c r="D127" s="17"/>
      <c r="E127" s="17"/>
      <c r="F127" s="17"/>
      <c r="G127" s="9"/>
      <c r="H127" s="9"/>
      <c r="I127" s="9"/>
      <c r="J127" s="9"/>
      <c r="K127" s="9"/>
      <c r="L127" s="9"/>
      <c r="M127" s="7"/>
      <c r="N127" s="7"/>
      <c r="O127" s="7"/>
      <c r="P127" s="7"/>
      <c r="Q127" s="9" t="s">
        <v>1120</v>
      </c>
      <c r="R127" s="9" t="s">
        <v>1119</v>
      </c>
      <c r="S127" s="9" t="s">
        <v>1119</v>
      </c>
      <c r="T127" s="9" t="s">
        <v>1119</v>
      </c>
      <c r="U127" s="9" t="s">
        <v>1119</v>
      </c>
      <c r="V127" s="9" t="s">
        <v>1119</v>
      </c>
      <c r="W127" s="9" t="s">
        <v>1119</v>
      </c>
      <c r="X127" s="9" t="s">
        <v>1118</v>
      </c>
      <c r="Y127" s="9" t="s">
        <v>1117</v>
      </c>
      <c r="Z127" s="9" t="s">
        <v>1116</v>
      </c>
    </row>
    <row r="128" spans="1:26" ht="18" customHeight="1" x14ac:dyDescent="0.2">
      <c r="A128" s="66"/>
      <c r="B128" s="17"/>
      <c r="C128" s="17"/>
      <c r="D128" s="17"/>
      <c r="E128" s="17"/>
      <c r="F128" s="17"/>
      <c r="G128" s="9"/>
      <c r="H128" s="9"/>
      <c r="I128" s="9"/>
      <c r="J128" s="9"/>
      <c r="K128" s="9"/>
      <c r="L128" s="9"/>
      <c r="M128" s="7"/>
      <c r="N128" s="7"/>
      <c r="O128" s="7"/>
      <c r="P128" s="7"/>
      <c r="Q128" s="9" t="s">
        <v>1115</v>
      </c>
      <c r="R128" s="9" t="s">
        <v>1114</v>
      </c>
      <c r="S128" s="9" t="s">
        <v>1113</v>
      </c>
      <c r="T128" s="9" t="s">
        <v>1112</v>
      </c>
      <c r="U128" s="9" t="s">
        <v>1111</v>
      </c>
      <c r="V128" s="9" t="s">
        <v>1110</v>
      </c>
      <c r="W128" s="9" t="s">
        <v>1109</v>
      </c>
      <c r="X128" s="9" t="s">
        <v>1108</v>
      </c>
      <c r="Y128" s="9" t="s">
        <v>1107</v>
      </c>
      <c r="Z128" s="9" t="s">
        <v>1106</v>
      </c>
    </row>
    <row r="129" spans="1:26" ht="18" customHeight="1" x14ac:dyDescent="0.2">
      <c r="A129" s="66"/>
      <c r="B129" s="17"/>
      <c r="C129" s="17"/>
      <c r="D129" s="17"/>
      <c r="E129" s="17"/>
      <c r="F129" s="17"/>
      <c r="G129" s="9"/>
      <c r="H129" s="9"/>
      <c r="I129" s="9"/>
      <c r="J129" s="9"/>
      <c r="K129" s="9"/>
      <c r="L129" s="9"/>
      <c r="M129" s="7"/>
      <c r="N129" s="7"/>
      <c r="O129" s="7"/>
      <c r="P129" s="7"/>
      <c r="Q129" s="9" t="s">
        <v>1105</v>
      </c>
      <c r="R129" s="9" t="s">
        <v>1104</v>
      </c>
      <c r="S129" s="9" t="s">
        <v>1103</v>
      </c>
      <c r="T129" s="9" t="s">
        <v>1102</v>
      </c>
      <c r="U129" s="9" t="s">
        <v>1101</v>
      </c>
      <c r="V129" s="9" t="s">
        <v>1100</v>
      </c>
      <c r="W129" s="9" t="s">
        <v>1099</v>
      </c>
      <c r="X129" s="9" t="s">
        <v>1098</v>
      </c>
      <c r="Y129" s="9" t="s">
        <v>1097</v>
      </c>
      <c r="Z129" s="9" t="s">
        <v>1096</v>
      </c>
    </row>
    <row r="130" spans="1:26" ht="18" customHeight="1" x14ac:dyDescent="0.2">
      <c r="A130" s="66"/>
      <c r="B130" s="17"/>
      <c r="C130" s="17"/>
      <c r="D130" s="17"/>
      <c r="E130" s="17"/>
      <c r="F130" s="17"/>
      <c r="G130" s="9"/>
      <c r="H130" s="9"/>
      <c r="I130" s="9"/>
      <c r="J130" s="9"/>
      <c r="K130" s="9"/>
      <c r="L130" s="9"/>
      <c r="M130" s="7"/>
      <c r="N130" s="7"/>
      <c r="O130" s="7"/>
      <c r="P130" s="7"/>
      <c r="Q130" s="7"/>
      <c r="R130" s="7" t="s">
        <v>1095</v>
      </c>
      <c r="S130" s="7"/>
      <c r="T130" s="7"/>
      <c r="U130" s="14"/>
      <c r="V130" s="7"/>
      <c r="W130" s="14"/>
      <c r="X130" s="9" t="s">
        <v>1094</v>
      </c>
      <c r="Y130" s="9"/>
      <c r="Z130" s="9" t="s">
        <v>1093</v>
      </c>
    </row>
    <row r="131" spans="1:26" ht="18" customHeight="1" x14ac:dyDescent="0.2">
      <c r="A131" s="66"/>
      <c r="B131" s="17"/>
      <c r="C131" s="17"/>
      <c r="D131" s="17"/>
      <c r="E131" s="17"/>
      <c r="F131" s="17"/>
      <c r="G131" s="9"/>
      <c r="H131" s="9"/>
      <c r="I131" s="9"/>
      <c r="J131" s="9"/>
      <c r="K131" s="9"/>
      <c r="L131" s="9"/>
      <c r="M131" s="7"/>
      <c r="N131" s="7"/>
      <c r="O131" s="7"/>
      <c r="P131" s="7"/>
      <c r="Q131" s="7"/>
      <c r="R131" s="7"/>
      <c r="S131" s="7"/>
      <c r="T131" s="7"/>
      <c r="U131" s="14"/>
      <c r="V131" s="14"/>
      <c r="W131" s="14"/>
      <c r="X131" s="9" t="s">
        <v>1092</v>
      </c>
      <c r="Y131" s="9" t="s">
        <v>1091</v>
      </c>
      <c r="Z131" s="9" t="s">
        <v>1090</v>
      </c>
    </row>
    <row r="132" spans="1:26" ht="18" customHeight="1" x14ac:dyDescent="0.2">
      <c r="A132" s="66"/>
      <c r="B132" s="17"/>
      <c r="C132" s="17"/>
      <c r="D132" s="17"/>
      <c r="E132" s="17"/>
      <c r="F132" s="17"/>
      <c r="G132" s="9"/>
      <c r="H132" s="9"/>
      <c r="I132" s="9"/>
      <c r="J132" s="9"/>
      <c r="K132" s="9"/>
      <c r="L132" s="9"/>
      <c r="M132" s="7"/>
      <c r="N132" s="7"/>
      <c r="O132" s="7"/>
      <c r="P132" s="7"/>
      <c r="Q132" s="7"/>
      <c r="R132" s="7"/>
      <c r="S132" s="7"/>
      <c r="T132" s="7"/>
      <c r="U132" s="14"/>
      <c r="V132" s="14"/>
      <c r="W132" s="14"/>
      <c r="X132" s="7"/>
      <c r="Y132" s="7" t="s">
        <v>1089</v>
      </c>
      <c r="Z132" s="7"/>
    </row>
    <row r="133" spans="1:26" ht="18" customHeight="1" x14ac:dyDescent="0.2">
      <c r="A133" s="66"/>
      <c r="B133" s="17"/>
      <c r="C133" s="17"/>
      <c r="D133" s="17"/>
      <c r="E133" s="17"/>
      <c r="F133" s="17"/>
      <c r="G133" s="9"/>
      <c r="H133" s="9"/>
      <c r="I133" s="9"/>
      <c r="J133" s="9"/>
      <c r="K133" s="9"/>
      <c r="L133" s="9"/>
      <c r="M133" s="7"/>
      <c r="N133" s="7"/>
      <c r="O133" s="7"/>
      <c r="P133" s="7"/>
      <c r="Q133" s="7"/>
      <c r="R133" s="7"/>
      <c r="S133" s="7"/>
      <c r="T133" s="7"/>
      <c r="U133" s="14"/>
      <c r="V133" s="14"/>
      <c r="W133" s="14"/>
      <c r="X133" s="7"/>
      <c r="Y133" s="7" t="s">
        <v>1088</v>
      </c>
      <c r="Z133" s="7" t="s">
        <v>1087</v>
      </c>
    </row>
    <row r="134" spans="1:26" ht="18" customHeight="1" x14ac:dyDescent="0.2">
      <c r="A134" s="66"/>
      <c r="B134" s="17"/>
      <c r="C134" s="17"/>
      <c r="D134" s="17"/>
      <c r="E134" s="17"/>
      <c r="F134" s="17"/>
      <c r="G134" s="9"/>
      <c r="H134" s="9"/>
      <c r="I134" s="9"/>
      <c r="J134" s="9"/>
      <c r="K134" s="9"/>
      <c r="L134" s="9"/>
      <c r="M134" s="7"/>
      <c r="N134" s="7"/>
      <c r="O134" s="7"/>
      <c r="P134" s="7"/>
      <c r="Q134" s="7"/>
      <c r="R134" s="7"/>
      <c r="S134" s="7"/>
      <c r="T134" s="7"/>
      <c r="U134" s="14"/>
      <c r="V134" s="14"/>
      <c r="W134" s="14"/>
      <c r="X134" s="7"/>
      <c r="Y134" s="7" t="s">
        <v>1086</v>
      </c>
      <c r="Z134" s="9" t="s">
        <v>1085</v>
      </c>
    </row>
    <row r="135" spans="1:26" ht="18" customHeight="1" x14ac:dyDescent="0.2">
      <c r="A135" s="66"/>
      <c r="B135" s="17"/>
      <c r="C135" s="17"/>
      <c r="D135" s="17"/>
      <c r="E135" s="17"/>
      <c r="F135" s="17"/>
      <c r="G135" s="9"/>
      <c r="H135" s="9"/>
      <c r="I135" s="9"/>
      <c r="J135" s="9"/>
      <c r="K135" s="9"/>
      <c r="L135" s="9"/>
      <c r="M135" s="7"/>
      <c r="N135" s="7"/>
      <c r="O135" s="7"/>
      <c r="P135" s="7"/>
      <c r="Q135" s="7"/>
      <c r="R135" s="7"/>
      <c r="S135" s="7"/>
      <c r="T135" s="7"/>
      <c r="U135" s="14"/>
      <c r="V135" s="14"/>
      <c r="W135" s="14"/>
      <c r="X135" s="7"/>
      <c r="Y135" s="7" t="s">
        <v>1084</v>
      </c>
      <c r="Z135" s="9" t="s">
        <v>1083</v>
      </c>
    </row>
    <row r="136" spans="1:26" ht="18" customHeight="1" x14ac:dyDescent="0.2">
      <c r="A136" s="66"/>
      <c r="B136" s="17"/>
      <c r="C136" s="17"/>
      <c r="D136" s="17"/>
      <c r="E136" s="17"/>
      <c r="F136" s="17"/>
      <c r="G136" s="9"/>
      <c r="H136" s="9"/>
      <c r="I136" s="9"/>
      <c r="J136" s="9"/>
      <c r="K136" s="9"/>
      <c r="L136" s="9"/>
      <c r="M136" s="7"/>
      <c r="N136" s="7"/>
      <c r="O136" s="7"/>
      <c r="P136" s="7"/>
      <c r="Q136" s="7"/>
      <c r="R136" s="7"/>
      <c r="S136" s="7"/>
      <c r="T136" s="7"/>
      <c r="U136" s="14"/>
      <c r="V136" s="14"/>
      <c r="W136" s="14"/>
      <c r="X136" s="7"/>
      <c r="Y136" s="7" t="s">
        <v>1082</v>
      </c>
      <c r="Z136" s="7"/>
    </row>
    <row r="137" spans="1:26" ht="18" customHeight="1" x14ac:dyDescent="0.2">
      <c r="A137" s="67"/>
      <c r="B137" s="15"/>
      <c r="C137" s="15"/>
      <c r="D137" s="15"/>
      <c r="E137" s="15"/>
      <c r="F137" s="1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25"/>
      <c r="V137" s="25"/>
      <c r="W137" s="25"/>
      <c r="X137" s="25"/>
      <c r="Y137" s="2"/>
      <c r="Z137" s="2"/>
    </row>
    <row r="138" spans="1:26" ht="18" customHeight="1" x14ac:dyDescent="0.2">
      <c r="A138" s="63" t="s">
        <v>1081</v>
      </c>
      <c r="B138" s="13" t="s">
        <v>1081</v>
      </c>
      <c r="C138" s="13" t="s">
        <v>1081</v>
      </c>
      <c r="D138" s="13" t="s">
        <v>1081</v>
      </c>
      <c r="E138" s="13" t="s">
        <v>1081</v>
      </c>
      <c r="F138" s="13" t="s">
        <v>1081</v>
      </c>
      <c r="G138" s="13" t="s">
        <v>1081</v>
      </c>
      <c r="H138" s="13" t="s">
        <v>1081</v>
      </c>
      <c r="I138" s="13" t="s">
        <v>1081</v>
      </c>
      <c r="J138" s="13" t="s">
        <v>1081</v>
      </c>
      <c r="K138" s="13" t="s">
        <v>1081</v>
      </c>
      <c r="L138" s="13" t="s">
        <v>1081</v>
      </c>
      <c r="M138" s="13" t="s">
        <v>1081</v>
      </c>
      <c r="N138" s="13" t="s">
        <v>1081</v>
      </c>
      <c r="O138" s="13" t="s">
        <v>1081</v>
      </c>
      <c r="P138" s="13" t="s">
        <v>1081</v>
      </c>
      <c r="Q138" s="13" t="s">
        <v>1081</v>
      </c>
      <c r="R138" s="13" t="s">
        <v>1081</v>
      </c>
      <c r="S138" s="13" t="s">
        <v>1081</v>
      </c>
      <c r="T138" s="13" t="s">
        <v>1081</v>
      </c>
      <c r="U138" s="13" t="s">
        <v>1081</v>
      </c>
      <c r="V138" s="13" t="s">
        <v>1081</v>
      </c>
      <c r="W138" s="13" t="s">
        <v>1081</v>
      </c>
      <c r="X138" s="13" t="s">
        <v>1081</v>
      </c>
      <c r="Y138" s="13" t="s">
        <v>1081</v>
      </c>
      <c r="Z138" s="23" t="s">
        <v>1081</v>
      </c>
    </row>
    <row r="139" spans="1:26" ht="18" customHeight="1" x14ac:dyDescent="0.2">
      <c r="A139" s="61"/>
      <c r="B139" s="33" t="s">
        <v>1080</v>
      </c>
      <c r="C139" s="33" t="s">
        <v>1079</v>
      </c>
      <c r="D139" s="33" t="s">
        <v>1078</v>
      </c>
      <c r="E139" s="33" t="s">
        <v>1077</v>
      </c>
      <c r="F139" s="33" t="s">
        <v>1076</v>
      </c>
      <c r="G139" s="21" t="s">
        <v>1075</v>
      </c>
      <c r="H139" s="21" t="s">
        <v>1074</v>
      </c>
      <c r="I139" s="21" t="s">
        <v>1074</v>
      </c>
      <c r="J139" s="21" t="s">
        <v>1074</v>
      </c>
      <c r="K139" s="21" t="s">
        <v>1074</v>
      </c>
      <c r="L139" s="21" t="s">
        <v>1074</v>
      </c>
      <c r="M139" s="21" t="s">
        <v>1074</v>
      </c>
      <c r="N139" s="21" t="s">
        <v>1074</v>
      </c>
      <c r="O139" s="21" t="s">
        <v>1074</v>
      </c>
      <c r="P139" s="21" t="s">
        <v>1074</v>
      </c>
      <c r="Q139" s="21" t="s">
        <v>1074</v>
      </c>
      <c r="R139" s="21" t="s">
        <v>1074</v>
      </c>
      <c r="S139" s="21" t="s">
        <v>1074</v>
      </c>
      <c r="T139" s="21" t="s">
        <v>1074</v>
      </c>
      <c r="U139" s="21" t="s">
        <v>1074</v>
      </c>
      <c r="V139" s="21" t="s">
        <v>1074</v>
      </c>
      <c r="W139" s="21" t="s">
        <v>1074</v>
      </c>
      <c r="X139" s="21" t="s">
        <v>1074</v>
      </c>
      <c r="Y139" s="21" t="s">
        <v>1074</v>
      </c>
      <c r="Z139" s="21" t="s">
        <v>1074</v>
      </c>
    </row>
    <row r="140" spans="1:26" ht="18" customHeight="1" x14ac:dyDescent="0.2">
      <c r="A140" s="61"/>
      <c r="B140" s="17" t="s">
        <v>1073</v>
      </c>
      <c r="C140" s="17" t="s">
        <v>1072</v>
      </c>
      <c r="D140" s="17" t="s">
        <v>1071</v>
      </c>
      <c r="E140" s="17" t="s">
        <v>1070</v>
      </c>
      <c r="F140" s="17" t="s">
        <v>1069</v>
      </c>
      <c r="G140" s="9"/>
      <c r="H140" s="9" t="s">
        <v>1068</v>
      </c>
      <c r="I140" s="9" t="s">
        <v>1068</v>
      </c>
      <c r="J140" s="9" t="s">
        <v>1068</v>
      </c>
      <c r="K140" s="9" t="s">
        <v>1068</v>
      </c>
      <c r="L140" s="9" t="s">
        <v>1068</v>
      </c>
      <c r="M140" s="9" t="s">
        <v>1068</v>
      </c>
      <c r="N140" s="9" t="s">
        <v>1067</v>
      </c>
      <c r="O140" s="9" t="s">
        <v>1067</v>
      </c>
      <c r="P140" s="9" t="s">
        <v>1067</v>
      </c>
      <c r="Q140" s="9" t="s">
        <v>1067</v>
      </c>
      <c r="R140" s="9" t="s">
        <v>1067</v>
      </c>
      <c r="S140" s="9" t="s">
        <v>1067</v>
      </c>
      <c r="T140" s="9" t="s">
        <v>1067</v>
      </c>
      <c r="U140" s="9" t="s">
        <v>1067</v>
      </c>
      <c r="V140" s="9" t="s">
        <v>1067</v>
      </c>
      <c r="W140" s="9" t="s">
        <v>1067</v>
      </c>
      <c r="X140" s="9" t="s">
        <v>1067</v>
      </c>
      <c r="Y140" s="9" t="s">
        <v>1067</v>
      </c>
      <c r="Z140" s="9" t="s">
        <v>1067</v>
      </c>
    </row>
    <row r="141" spans="1:26" ht="18" customHeight="1" x14ac:dyDescent="0.2">
      <c r="A141" s="61"/>
      <c r="B141" s="17" t="s">
        <v>1066</v>
      </c>
      <c r="C141" s="17" t="s">
        <v>1065</v>
      </c>
      <c r="D141" s="17" t="s">
        <v>1064</v>
      </c>
      <c r="E141" s="17"/>
      <c r="F141" s="17"/>
      <c r="G141" s="9"/>
      <c r="H141" s="9" t="s">
        <v>1063</v>
      </c>
      <c r="I141" s="9" t="s">
        <v>1062</v>
      </c>
      <c r="J141" s="9" t="s">
        <v>1061</v>
      </c>
      <c r="K141" s="9" t="s">
        <v>1060</v>
      </c>
      <c r="L141" s="9" t="s">
        <v>1059</v>
      </c>
      <c r="M141" s="9" t="s">
        <v>1058</v>
      </c>
      <c r="N141" s="9" t="s">
        <v>1057</v>
      </c>
      <c r="O141" s="9" t="s">
        <v>1056</v>
      </c>
      <c r="P141" s="9" t="s">
        <v>1055</v>
      </c>
      <c r="Q141" s="9" t="s">
        <v>1054</v>
      </c>
      <c r="R141" s="9" t="s">
        <v>1053</v>
      </c>
      <c r="S141" s="9" t="s">
        <v>1052</v>
      </c>
      <c r="T141" s="9" t="s">
        <v>1051</v>
      </c>
      <c r="U141" s="9" t="s">
        <v>1050</v>
      </c>
      <c r="V141" s="9" t="s">
        <v>1049</v>
      </c>
      <c r="W141" s="9" t="s">
        <v>1048</v>
      </c>
      <c r="X141" s="9" t="s">
        <v>1047</v>
      </c>
      <c r="Y141" s="9" t="s">
        <v>1046</v>
      </c>
      <c r="Z141" s="9" t="s">
        <v>1045</v>
      </c>
    </row>
    <row r="142" spans="1:26" ht="18" customHeight="1" x14ac:dyDescent="0.2">
      <c r="A142" s="61"/>
      <c r="B142" s="17" t="s">
        <v>1044</v>
      </c>
      <c r="C142" s="17" t="s">
        <v>1043</v>
      </c>
      <c r="D142" s="17" t="s">
        <v>1042</v>
      </c>
      <c r="E142" s="17" t="s">
        <v>1041</v>
      </c>
      <c r="F142" s="17" t="s">
        <v>1040</v>
      </c>
      <c r="G142" s="9"/>
      <c r="H142" s="9" t="s">
        <v>940</v>
      </c>
      <c r="I142" s="9" t="s">
        <v>940</v>
      </c>
      <c r="J142" s="9" t="s">
        <v>940</v>
      </c>
      <c r="K142" s="9" t="s">
        <v>940</v>
      </c>
      <c r="L142" s="9" t="s">
        <v>940</v>
      </c>
      <c r="M142" s="9" t="s">
        <v>940</v>
      </c>
      <c r="N142" s="9" t="s">
        <v>940</v>
      </c>
      <c r="O142" s="9" t="s">
        <v>940</v>
      </c>
      <c r="P142" s="9" t="s">
        <v>940</v>
      </c>
      <c r="Q142" s="9" t="s">
        <v>940</v>
      </c>
      <c r="R142" s="9" t="s">
        <v>940</v>
      </c>
      <c r="S142" s="9" t="s">
        <v>940</v>
      </c>
      <c r="T142" s="9" t="s">
        <v>940</v>
      </c>
      <c r="U142" s="9" t="s">
        <v>940</v>
      </c>
      <c r="V142" s="9" t="s">
        <v>940</v>
      </c>
      <c r="W142" s="9" t="s">
        <v>940</v>
      </c>
      <c r="X142" s="9" t="s">
        <v>940</v>
      </c>
      <c r="Y142" s="9" t="s">
        <v>940</v>
      </c>
      <c r="Z142" s="9" t="s">
        <v>940</v>
      </c>
    </row>
    <row r="143" spans="1:26" ht="18" customHeight="1" x14ac:dyDescent="0.2">
      <c r="A143" s="61"/>
      <c r="B143" s="17"/>
      <c r="C143" s="17"/>
      <c r="D143" s="17" t="s">
        <v>1039</v>
      </c>
      <c r="E143" s="17" t="s">
        <v>1038</v>
      </c>
      <c r="F143" s="17" t="s">
        <v>1037</v>
      </c>
      <c r="G143" s="9"/>
      <c r="H143" s="9" t="s">
        <v>1036</v>
      </c>
      <c r="I143" s="9" t="s">
        <v>1035</v>
      </c>
      <c r="J143" s="9" t="s">
        <v>1034</v>
      </c>
      <c r="K143" s="9" t="s">
        <v>1033</v>
      </c>
      <c r="L143" s="9" t="s">
        <v>1032</v>
      </c>
      <c r="M143" s="9" t="s">
        <v>1031</v>
      </c>
      <c r="N143" s="9" t="s">
        <v>1030</v>
      </c>
      <c r="O143" s="9" t="s">
        <v>1029</v>
      </c>
      <c r="P143" s="9" t="s">
        <v>1028</v>
      </c>
      <c r="Q143" s="9" t="s">
        <v>1027</v>
      </c>
      <c r="R143" s="9" t="s">
        <v>1026</v>
      </c>
      <c r="S143" s="9" t="s">
        <v>1025</v>
      </c>
      <c r="T143" s="9" t="s">
        <v>1024</v>
      </c>
      <c r="U143" s="9" t="s">
        <v>1023</v>
      </c>
      <c r="V143" s="9" t="s">
        <v>1022</v>
      </c>
      <c r="W143" s="9" t="s">
        <v>1021</v>
      </c>
      <c r="X143" s="9" t="s">
        <v>1020</v>
      </c>
      <c r="Y143" s="9" t="s">
        <v>1019</v>
      </c>
      <c r="Z143" s="9" t="s">
        <v>1018</v>
      </c>
    </row>
    <row r="144" spans="1:26" ht="18" customHeight="1" x14ac:dyDescent="0.2">
      <c r="A144" s="61"/>
      <c r="B144" s="17" t="s">
        <v>1017</v>
      </c>
      <c r="C144" s="17" t="s">
        <v>1016</v>
      </c>
      <c r="D144" s="17"/>
      <c r="E144" s="17" t="s">
        <v>1015</v>
      </c>
      <c r="F144" s="17" t="s">
        <v>1014</v>
      </c>
      <c r="G144" s="9"/>
      <c r="H144" s="9" t="s">
        <v>1013</v>
      </c>
      <c r="I144" s="9" t="s">
        <v>1012</v>
      </c>
      <c r="J144" s="9" t="s">
        <v>888</v>
      </c>
      <c r="K144" s="9" t="s">
        <v>1011</v>
      </c>
      <c r="L144" s="9" t="s">
        <v>888</v>
      </c>
      <c r="M144" s="9" t="s">
        <v>1010</v>
      </c>
      <c r="N144" s="9" t="s">
        <v>1009</v>
      </c>
      <c r="O144" s="9" t="s">
        <v>1008</v>
      </c>
      <c r="P144" s="9" t="s">
        <v>1007</v>
      </c>
      <c r="Q144" s="9" t="s">
        <v>990</v>
      </c>
      <c r="R144" s="9" t="s">
        <v>1006</v>
      </c>
      <c r="S144" s="9" t="s">
        <v>989</v>
      </c>
      <c r="T144" s="9" t="s">
        <v>1005</v>
      </c>
      <c r="U144" s="9" t="s">
        <v>1004</v>
      </c>
      <c r="V144" s="9" t="s">
        <v>1003</v>
      </c>
      <c r="W144" s="9" t="s">
        <v>1002</v>
      </c>
      <c r="X144" s="9" t="s">
        <v>1001</v>
      </c>
      <c r="Y144" s="9" t="s">
        <v>1000</v>
      </c>
      <c r="Z144" s="9" t="s">
        <v>711</v>
      </c>
    </row>
    <row r="145" spans="1:26" ht="18" customHeight="1" x14ac:dyDescent="0.2">
      <c r="A145" s="61"/>
      <c r="B145" s="17" t="s">
        <v>999</v>
      </c>
      <c r="C145" s="17" t="s">
        <v>998</v>
      </c>
      <c r="D145" s="17" t="s">
        <v>997</v>
      </c>
      <c r="E145" s="17" t="s">
        <v>996</v>
      </c>
      <c r="F145" s="17" t="s">
        <v>995</v>
      </c>
      <c r="G145" s="9"/>
      <c r="H145" s="9" t="s">
        <v>994</v>
      </c>
      <c r="I145" s="9" t="s">
        <v>993</v>
      </c>
      <c r="J145" s="9"/>
      <c r="K145" s="9" t="s">
        <v>888</v>
      </c>
      <c r="L145" s="9"/>
      <c r="M145" s="9" t="s">
        <v>992</v>
      </c>
      <c r="N145" s="9" t="s">
        <v>888</v>
      </c>
      <c r="O145" s="9" t="s">
        <v>991</v>
      </c>
      <c r="P145" s="9" t="s">
        <v>888</v>
      </c>
      <c r="Q145" s="9"/>
      <c r="R145" s="9" t="s">
        <v>990</v>
      </c>
      <c r="S145" s="9"/>
      <c r="T145" s="9" t="s">
        <v>989</v>
      </c>
      <c r="U145" s="9" t="s">
        <v>988</v>
      </c>
      <c r="V145" s="9" t="s">
        <v>987</v>
      </c>
      <c r="W145" s="9" t="s">
        <v>986</v>
      </c>
      <c r="X145" s="9" t="s">
        <v>985</v>
      </c>
      <c r="Y145" s="9" t="s">
        <v>984</v>
      </c>
      <c r="Z145" s="9" t="s">
        <v>983</v>
      </c>
    </row>
    <row r="146" spans="1:26" ht="18" customHeight="1" x14ac:dyDescent="0.2">
      <c r="A146" s="61"/>
      <c r="B146" s="17" t="s">
        <v>982</v>
      </c>
      <c r="C146" s="17" t="s">
        <v>981</v>
      </c>
      <c r="D146" s="17" t="s">
        <v>980</v>
      </c>
      <c r="E146" s="17" t="s">
        <v>979</v>
      </c>
      <c r="F146" s="17" t="s">
        <v>978</v>
      </c>
      <c r="G146" s="32"/>
      <c r="H146" s="9"/>
      <c r="I146" s="9"/>
      <c r="J146" s="9"/>
      <c r="K146" s="9"/>
      <c r="L146" s="9"/>
      <c r="M146" s="9"/>
      <c r="N146" s="9"/>
      <c r="O146" s="9" t="s">
        <v>888</v>
      </c>
      <c r="P146" s="9"/>
      <c r="Q146" s="9"/>
      <c r="R146" s="9"/>
      <c r="S146" s="9"/>
      <c r="T146" s="9"/>
      <c r="U146" s="9" t="s">
        <v>977</v>
      </c>
      <c r="V146" s="9" t="s">
        <v>976</v>
      </c>
      <c r="W146" s="9"/>
      <c r="X146" s="9"/>
      <c r="Y146" s="9"/>
      <c r="Z146" s="9"/>
    </row>
    <row r="147" spans="1:26" ht="18" customHeight="1" x14ac:dyDescent="0.2">
      <c r="A147" s="61"/>
      <c r="B147" s="17"/>
      <c r="C147" s="17"/>
      <c r="D147" s="17" t="s">
        <v>975</v>
      </c>
      <c r="E147" s="17"/>
      <c r="F147" s="17"/>
      <c r="G147" s="32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8" customHeight="1" x14ac:dyDescent="0.2">
      <c r="A148" s="61"/>
      <c r="B148" s="17" t="s">
        <v>974</v>
      </c>
      <c r="C148" s="17" t="s">
        <v>973</v>
      </c>
      <c r="D148" s="17"/>
      <c r="E148" s="17" t="s">
        <v>972</v>
      </c>
      <c r="F148" s="17" t="s">
        <v>971</v>
      </c>
      <c r="G148" s="9" t="s">
        <v>970</v>
      </c>
      <c r="H148" s="9" t="s">
        <v>969</v>
      </c>
      <c r="I148" s="9" t="s">
        <v>969</v>
      </c>
      <c r="J148" s="9" t="s">
        <v>969</v>
      </c>
      <c r="K148" s="9" t="s">
        <v>969</v>
      </c>
      <c r="L148" s="9" t="s">
        <v>969</v>
      </c>
      <c r="M148" s="9" t="s">
        <v>969</v>
      </c>
      <c r="N148" s="9" t="s">
        <v>969</v>
      </c>
      <c r="O148" s="9" t="s">
        <v>969</v>
      </c>
      <c r="P148" s="9" t="s">
        <v>969</v>
      </c>
      <c r="Q148" s="9" t="s">
        <v>969</v>
      </c>
      <c r="R148" s="9" t="s">
        <v>969</v>
      </c>
      <c r="S148" s="9" t="s">
        <v>969</v>
      </c>
      <c r="T148" s="9" t="s">
        <v>969</v>
      </c>
      <c r="U148" s="9" t="s">
        <v>969</v>
      </c>
      <c r="V148" s="9" t="s">
        <v>969</v>
      </c>
      <c r="W148" s="9" t="s">
        <v>969</v>
      </c>
      <c r="X148" s="9" t="s">
        <v>969</v>
      </c>
      <c r="Y148" s="9" t="s">
        <v>969</v>
      </c>
      <c r="Z148" s="9" t="s">
        <v>969</v>
      </c>
    </row>
    <row r="149" spans="1:26" ht="18" customHeight="1" x14ac:dyDescent="0.2">
      <c r="A149" s="61"/>
      <c r="B149" s="17" t="s">
        <v>968</v>
      </c>
      <c r="C149" s="17"/>
      <c r="D149" s="17" t="s">
        <v>967</v>
      </c>
      <c r="E149" s="17"/>
      <c r="F149" s="17" t="s">
        <v>966</v>
      </c>
      <c r="G149" s="9" t="s">
        <v>965</v>
      </c>
      <c r="H149" s="9" t="s">
        <v>964</v>
      </c>
      <c r="I149" s="9" t="s">
        <v>963</v>
      </c>
      <c r="J149" s="9" t="s">
        <v>962</v>
      </c>
      <c r="K149" s="9" t="s">
        <v>961</v>
      </c>
      <c r="L149" s="9" t="s">
        <v>960</v>
      </c>
      <c r="M149" s="9" t="s">
        <v>959</v>
      </c>
      <c r="N149" s="9" t="s">
        <v>958</v>
      </c>
      <c r="O149" s="9" t="s">
        <v>957</v>
      </c>
      <c r="P149" s="9" t="s">
        <v>956</v>
      </c>
      <c r="Q149" s="9" t="s">
        <v>955</v>
      </c>
      <c r="R149" s="9" t="s">
        <v>954</v>
      </c>
      <c r="S149" s="9" t="s">
        <v>953</v>
      </c>
      <c r="T149" s="9" t="s">
        <v>952</v>
      </c>
      <c r="U149" s="9" t="s">
        <v>951</v>
      </c>
      <c r="V149" s="9" t="s">
        <v>950</v>
      </c>
      <c r="W149" s="9" t="s">
        <v>949</v>
      </c>
      <c r="X149" s="9" t="s">
        <v>948</v>
      </c>
      <c r="Y149" s="9" t="s">
        <v>947</v>
      </c>
      <c r="Z149" s="9" t="s">
        <v>946</v>
      </c>
    </row>
    <row r="150" spans="1:26" ht="18" customHeight="1" x14ac:dyDescent="0.2">
      <c r="A150" s="61"/>
      <c r="B150" s="17" t="s">
        <v>945</v>
      </c>
      <c r="C150" s="17" t="s">
        <v>944</v>
      </c>
      <c r="D150" s="17" t="s">
        <v>943</v>
      </c>
      <c r="E150" s="17" t="s">
        <v>942</v>
      </c>
      <c r="F150" s="17"/>
      <c r="G150" s="9" t="s">
        <v>940</v>
      </c>
      <c r="H150" s="9" t="s">
        <v>941</v>
      </c>
      <c r="I150" s="9" t="s">
        <v>940</v>
      </c>
      <c r="J150" s="9" t="s">
        <v>940</v>
      </c>
      <c r="K150" s="9" t="s">
        <v>940</v>
      </c>
      <c r="L150" s="9" t="s">
        <v>940</v>
      </c>
      <c r="M150" s="9" t="s">
        <v>940</v>
      </c>
      <c r="N150" s="9" t="s">
        <v>940</v>
      </c>
      <c r="O150" s="9" t="s">
        <v>940</v>
      </c>
      <c r="P150" s="9" t="s">
        <v>940</v>
      </c>
      <c r="Q150" s="9" t="s">
        <v>940</v>
      </c>
      <c r="R150" s="9" t="s">
        <v>940</v>
      </c>
      <c r="S150" s="9" t="s">
        <v>940</v>
      </c>
      <c r="T150" s="9" t="s">
        <v>940</v>
      </c>
      <c r="U150" s="9" t="s">
        <v>940</v>
      </c>
      <c r="V150" s="9" t="s">
        <v>940</v>
      </c>
      <c r="W150" s="9" t="s">
        <v>940</v>
      </c>
      <c r="X150" s="9" t="s">
        <v>940</v>
      </c>
      <c r="Y150" s="9" t="s">
        <v>940</v>
      </c>
      <c r="Z150" s="9" t="s">
        <v>940</v>
      </c>
    </row>
    <row r="151" spans="1:26" ht="18" customHeight="1" x14ac:dyDescent="0.2">
      <c r="A151" s="61"/>
      <c r="B151" s="17"/>
      <c r="C151" s="17" t="s">
        <v>939</v>
      </c>
      <c r="D151" s="17" t="s">
        <v>938</v>
      </c>
      <c r="E151" s="17"/>
      <c r="F151" s="17" t="s">
        <v>937</v>
      </c>
      <c r="G151" s="9" t="s">
        <v>936</v>
      </c>
      <c r="H151" s="9" t="s">
        <v>935</v>
      </c>
      <c r="I151" s="9" t="s">
        <v>935</v>
      </c>
      <c r="J151" s="9" t="s">
        <v>934</v>
      </c>
      <c r="K151" s="9" t="s">
        <v>933</v>
      </c>
      <c r="L151" s="31" t="s">
        <v>932</v>
      </c>
      <c r="M151" s="31" t="s">
        <v>931</v>
      </c>
      <c r="N151" s="31" t="s">
        <v>930</v>
      </c>
      <c r="O151" s="31" t="s">
        <v>929</v>
      </c>
      <c r="P151" s="31" t="s">
        <v>928</v>
      </c>
      <c r="Q151" s="31" t="s">
        <v>927</v>
      </c>
      <c r="R151" s="31" t="s">
        <v>926</v>
      </c>
      <c r="S151" s="31" t="s">
        <v>925</v>
      </c>
      <c r="T151" s="31" t="s">
        <v>924</v>
      </c>
      <c r="U151" s="31" t="s">
        <v>923</v>
      </c>
      <c r="V151" s="31" t="s">
        <v>922</v>
      </c>
      <c r="W151" s="31" t="s">
        <v>921</v>
      </c>
      <c r="X151" s="31" t="s">
        <v>920</v>
      </c>
      <c r="Y151" s="31" t="s">
        <v>919</v>
      </c>
      <c r="Z151" s="31" t="s">
        <v>918</v>
      </c>
    </row>
    <row r="152" spans="1:26" ht="18" customHeight="1" x14ac:dyDescent="0.2">
      <c r="A152" s="61"/>
      <c r="B152" s="9" t="s">
        <v>917</v>
      </c>
      <c r="C152" s="17" t="s">
        <v>916</v>
      </c>
      <c r="D152" s="9" t="s">
        <v>915</v>
      </c>
      <c r="E152" s="9" t="s">
        <v>914</v>
      </c>
      <c r="F152" s="9" t="s">
        <v>913</v>
      </c>
      <c r="G152" s="9" t="s">
        <v>912</v>
      </c>
      <c r="H152" s="9" t="s">
        <v>886</v>
      </c>
      <c r="I152" s="9" t="s">
        <v>886</v>
      </c>
      <c r="J152" s="9" t="s">
        <v>886</v>
      </c>
      <c r="K152" s="9" t="s">
        <v>911</v>
      </c>
      <c r="L152" s="9" t="s">
        <v>910</v>
      </c>
      <c r="M152" s="31" t="s">
        <v>909</v>
      </c>
      <c r="N152" s="9" t="s">
        <v>908</v>
      </c>
      <c r="O152" s="9" t="s">
        <v>907</v>
      </c>
      <c r="P152" s="9" t="s">
        <v>906</v>
      </c>
      <c r="Q152" s="9" t="s">
        <v>905</v>
      </c>
      <c r="R152" s="9" t="s">
        <v>904</v>
      </c>
      <c r="S152" s="9" t="s">
        <v>903</v>
      </c>
      <c r="T152" s="9" t="s">
        <v>902</v>
      </c>
      <c r="U152" s="9" t="s">
        <v>901</v>
      </c>
      <c r="V152" s="9" t="s">
        <v>900</v>
      </c>
      <c r="W152" s="9" t="s">
        <v>899</v>
      </c>
      <c r="X152" s="9" t="s">
        <v>898</v>
      </c>
      <c r="Y152" s="9" t="s">
        <v>897</v>
      </c>
      <c r="Z152" s="9"/>
    </row>
    <row r="153" spans="1:26" ht="18" customHeight="1" x14ac:dyDescent="0.2">
      <c r="A153" s="61"/>
      <c r="B153" s="9" t="s">
        <v>896</v>
      </c>
      <c r="C153" s="17" t="s">
        <v>895</v>
      </c>
      <c r="D153" s="9" t="s">
        <v>894</v>
      </c>
      <c r="E153" s="9" t="s">
        <v>893</v>
      </c>
      <c r="F153" s="9" t="s">
        <v>892</v>
      </c>
      <c r="G153" s="9"/>
      <c r="H153" s="9" t="s">
        <v>891</v>
      </c>
      <c r="I153" s="9" t="s">
        <v>890</v>
      </c>
      <c r="J153" s="9" t="s">
        <v>889</v>
      </c>
      <c r="K153" s="9" t="s">
        <v>888</v>
      </c>
      <c r="L153" s="9" t="s">
        <v>887</v>
      </c>
      <c r="M153" s="9" t="s">
        <v>886</v>
      </c>
      <c r="N153" s="9" t="s">
        <v>885</v>
      </c>
      <c r="O153" s="9" t="s">
        <v>857</v>
      </c>
      <c r="P153" s="9" t="s">
        <v>857</v>
      </c>
      <c r="Q153" s="9" t="s">
        <v>884</v>
      </c>
      <c r="R153" s="9" t="s">
        <v>857</v>
      </c>
      <c r="S153" s="9" t="s">
        <v>883</v>
      </c>
      <c r="T153" s="31" t="s">
        <v>882</v>
      </c>
      <c r="U153" s="9" t="s">
        <v>857</v>
      </c>
      <c r="V153" s="9" t="s">
        <v>881</v>
      </c>
      <c r="W153" s="9" t="s">
        <v>880</v>
      </c>
      <c r="X153" s="9" t="s">
        <v>879</v>
      </c>
      <c r="Y153" s="9" t="s">
        <v>878</v>
      </c>
      <c r="Z153" s="9" t="s">
        <v>877</v>
      </c>
    </row>
    <row r="154" spans="1:26" ht="18" customHeight="1" x14ac:dyDescent="0.2">
      <c r="A154" s="61"/>
      <c r="B154" s="9" t="s">
        <v>876</v>
      </c>
      <c r="C154" s="9"/>
      <c r="D154" s="9"/>
      <c r="E154" s="9" t="s">
        <v>875</v>
      </c>
      <c r="F154" s="9" t="s">
        <v>874</v>
      </c>
      <c r="G154" s="9"/>
      <c r="H154" s="9"/>
      <c r="I154" s="9"/>
      <c r="J154" s="9"/>
      <c r="K154" s="9"/>
      <c r="L154" s="9" t="s">
        <v>866</v>
      </c>
      <c r="M154" s="9" t="s">
        <v>866</v>
      </c>
      <c r="N154" s="9" t="s">
        <v>857</v>
      </c>
      <c r="O154" s="9" t="s">
        <v>866</v>
      </c>
      <c r="P154" s="9" t="s">
        <v>866</v>
      </c>
      <c r="Q154" s="9" t="s">
        <v>857</v>
      </c>
      <c r="R154" s="9" t="s">
        <v>873</v>
      </c>
      <c r="S154" s="9" t="s">
        <v>857</v>
      </c>
      <c r="T154" s="9" t="s">
        <v>872</v>
      </c>
      <c r="U154" s="9" t="s">
        <v>871</v>
      </c>
      <c r="V154" s="9" t="s">
        <v>857</v>
      </c>
      <c r="W154" s="9" t="s">
        <v>857</v>
      </c>
      <c r="X154" s="9" t="s">
        <v>870</v>
      </c>
      <c r="Y154" s="9" t="s">
        <v>869</v>
      </c>
      <c r="Z154" s="9" t="s">
        <v>869</v>
      </c>
    </row>
    <row r="155" spans="1:26" ht="18" customHeight="1" x14ac:dyDescent="0.2">
      <c r="A155" s="61"/>
      <c r="B155" s="9"/>
      <c r="C155" s="9"/>
      <c r="D155" s="9" t="s">
        <v>868</v>
      </c>
      <c r="E155" s="9" t="s">
        <v>867</v>
      </c>
      <c r="F155" s="9" t="s">
        <v>858</v>
      </c>
      <c r="G155" s="9"/>
      <c r="H155" s="9"/>
      <c r="I155" s="9"/>
      <c r="J155" s="9"/>
      <c r="K155" s="9"/>
      <c r="L155" s="9"/>
      <c r="M155" s="9"/>
      <c r="N155" s="9" t="s">
        <v>866</v>
      </c>
      <c r="O155" s="9"/>
      <c r="P155" s="9"/>
      <c r="Q155" s="9" t="s">
        <v>866</v>
      </c>
      <c r="R155" s="9"/>
      <c r="S155" s="9" t="s">
        <v>853</v>
      </c>
      <c r="T155" s="9" t="s">
        <v>865</v>
      </c>
      <c r="U155" s="9"/>
      <c r="V155" s="9" t="s">
        <v>864</v>
      </c>
      <c r="W155" s="9" t="s">
        <v>863</v>
      </c>
      <c r="X155" s="9" t="s">
        <v>857</v>
      </c>
      <c r="Y155" s="9" t="s">
        <v>862</v>
      </c>
      <c r="Z155" s="9" t="s">
        <v>861</v>
      </c>
    </row>
    <row r="156" spans="1:26" ht="18" customHeight="1" x14ac:dyDescent="0.2">
      <c r="A156" s="61"/>
      <c r="B156" s="9" t="s">
        <v>860</v>
      </c>
      <c r="C156" s="9"/>
      <c r="D156" s="9" t="s">
        <v>859</v>
      </c>
      <c r="E156" s="9" t="s">
        <v>858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 t="s">
        <v>857</v>
      </c>
      <c r="U156" s="9"/>
      <c r="V156" s="18"/>
      <c r="W156" s="18"/>
      <c r="X156" s="9" t="s">
        <v>856</v>
      </c>
      <c r="Y156" s="5"/>
      <c r="Z156" s="5"/>
    </row>
    <row r="157" spans="1:26" ht="18" customHeight="1" x14ac:dyDescent="0.2">
      <c r="A157" s="61"/>
      <c r="B157" s="9" t="s">
        <v>855</v>
      </c>
      <c r="C157" s="9"/>
      <c r="D157" s="9"/>
      <c r="E157" s="9"/>
      <c r="F157" s="17" t="s">
        <v>854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 t="s">
        <v>853</v>
      </c>
      <c r="U157" s="9"/>
      <c r="V157" s="18"/>
      <c r="W157" s="18"/>
      <c r="X157" s="18"/>
      <c r="Y157" s="5"/>
      <c r="Z157" s="5"/>
    </row>
    <row r="158" spans="1:26" ht="18" customHeight="1" x14ac:dyDescent="0.2">
      <c r="A158" s="61"/>
      <c r="B158" s="9" t="s">
        <v>852</v>
      </c>
      <c r="C158" s="9"/>
      <c r="D158" s="9" t="s">
        <v>851</v>
      </c>
      <c r="E158" s="9" t="s">
        <v>850</v>
      </c>
      <c r="F158" s="9" t="s">
        <v>849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18"/>
      <c r="W158" s="18"/>
      <c r="X158" s="18"/>
      <c r="Y158" s="5"/>
      <c r="Z158" s="5"/>
    </row>
    <row r="159" spans="1:26" ht="18" customHeight="1" x14ac:dyDescent="0.2">
      <c r="A159" s="61"/>
      <c r="B159" s="9" t="s">
        <v>848</v>
      </c>
      <c r="C159" s="9"/>
      <c r="D159" s="9" t="s">
        <v>847</v>
      </c>
      <c r="E159" s="9"/>
      <c r="F159" s="9" t="s">
        <v>846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18"/>
      <c r="W159" s="18"/>
      <c r="X159" s="18"/>
      <c r="Y159" s="5"/>
      <c r="Z159" s="5"/>
    </row>
    <row r="160" spans="1:26" ht="18" customHeight="1" x14ac:dyDescent="0.2">
      <c r="A160" s="61"/>
      <c r="B160" s="9" t="s">
        <v>845</v>
      </c>
      <c r="C160" s="9"/>
      <c r="D160" s="9" t="s">
        <v>844</v>
      </c>
      <c r="E160" s="9" t="s">
        <v>843</v>
      </c>
      <c r="F160" s="9"/>
      <c r="G160" s="9" t="s">
        <v>842</v>
      </c>
      <c r="H160" s="9" t="s">
        <v>842</v>
      </c>
      <c r="I160" s="9" t="s">
        <v>842</v>
      </c>
      <c r="J160" s="9" t="s">
        <v>842</v>
      </c>
      <c r="K160" s="9" t="s">
        <v>842</v>
      </c>
      <c r="L160" s="9" t="s">
        <v>842</v>
      </c>
      <c r="M160" s="9" t="s">
        <v>841</v>
      </c>
      <c r="N160" s="9" t="s">
        <v>841</v>
      </c>
      <c r="O160" s="9" t="s">
        <v>841</v>
      </c>
      <c r="P160" s="9" t="s">
        <v>841</v>
      </c>
      <c r="Q160" s="9" t="s">
        <v>841</v>
      </c>
      <c r="R160" s="9" t="s">
        <v>841</v>
      </c>
      <c r="S160" s="9" t="s">
        <v>841</v>
      </c>
      <c r="T160" s="9" t="s">
        <v>841</v>
      </c>
      <c r="U160" s="9" t="s">
        <v>841</v>
      </c>
      <c r="V160" s="9" t="s">
        <v>841</v>
      </c>
      <c r="W160" s="9" t="s">
        <v>841</v>
      </c>
      <c r="X160" s="9" t="s">
        <v>841</v>
      </c>
      <c r="Y160" s="9" t="s">
        <v>841</v>
      </c>
      <c r="Z160" s="9" t="s">
        <v>841</v>
      </c>
    </row>
    <row r="161" spans="1:26" ht="18" customHeight="1" x14ac:dyDescent="0.2">
      <c r="A161" s="61"/>
      <c r="B161" s="9"/>
      <c r="C161" s="9"/>
      <c r="D161" s="9" t="s">
        <v>840</v>
      </c>
      <c r="E161" s="9" t="s">
        <v>839</v>
      </c>
      <c r="F161" s="9" t="s">
        <v>838</v>
      </c>
      <c r="G161" s="9" t="s">
        <v>837</v>
      </c>
      <c r="H161" s="9" t="s">
        <v>837</v>
      </c>
      <c r="I161" s="9" t="s">
        <v>837</v>
      </c>
      <c r="J161" s="9" t="s">
        <v>837</v>
      </c>
      <c r="K161" s="9" t="s">
        <v>837</v>
      </c>
      <c r="L161" s="9" t="s">
        <v>837</v>
      </c>
      <c r="M161" s="9" t="s">
        <v>837</v>
      </c>
      <c r="N161" s="9" t="s">
        <v>836</v>
      </c>
      <c r="O161" s="9" t="s">
        <v>835</v>
      </c>
      <c r="P161" s="9" t="s">
        <v>834</v>
      </c>
      <c r="Q161" s="9" t="s">
        <v>833</v>
      </c>
      <c r="R161" s="9" t="s">
        <v>832</v>
      </c>
      <c r="S161" s="9" t="s">
        <v>831</v>
      </c>
      <c r="T161" s="9" t="s">
        <v>830</v>
      </c>
      <c r="U161" s="9" t="s">
        <v>829</v>
      </c>
      <c r="V161" s="9" t="s">
        <v>828</v>
      </c>
      <c r="W161" s="9" t="s">
        <v>827</v>
      </c>
      <c r="X161" s="9" t="s">
        <v>826</v>
      </c>
      <c r="Y161" s="9" t="s">
        <v>825</v>
      </c>
      <c r="Z161" s="9" t="s">
        <v>824</v>
      </c>
    </row>
    <row r="162" spans="1:26" ht="18" customHeight="1" x14ac:dyDescent="0.2">
      <c r="A162" s="61"/>
      <c r="B162" s="9" t="s">
        <v>823</v>
      </c>
      <c r="C162" s="9"/>
      <c r="D162" s="9"/>
      <c r="E162" s="9"/>
      <c r="F162" s="9" t="s">
        <v>822</v>
      </c>
      <c r="G162" s="9" t="s">
        <v>821</v>
      </c>
      <c r="H162" s="9" t="s">
        <v>820</v>
      </c>
      <c r="I162" s="9" t="s">
        <v>819</v>
      </c>
      <c r="J162" s="9" t="s">
        <v>818</v>
      </c>
      <c r="K162" s="9" t="s">
        <v>817</v>
      </c>
      <c r="L162" s="9" t="s">
        <v>816</v>
      </c>
      <c r="M162" s="9" t="s">
        <v>815</v>
      </c>
      <c r="N162" s="9" t="s">
        <v>814</v>
      </c>
      <c r="O162" s="9" t="s">
        <v>813</v>
      </c>
      <c r="P162" s="9" t="s">
        <v>812</v>
      </c>
      <c r="Q162" s="9" t="s">
        <v>811</v>
      </c>
      <c r="R162" s="9" t="s">
        <v>810</v>
      </c>
      <c r="S162" s="9" t="s">
        <v>809</v>
      </c>
      <c r="T162" s="9" t="s">
        <v>808</v>
      </c>
      <c r="U162" s="9" t="s">
        <v>807</v>
      </c>
      <c r="V162" s="9" t="s">
        <v>806</v>
      </c>
      <c r="W162" s="9" t="s">
        <v>805</v>
      </c>
      <c r="X162" s="9" t="s">
        <v>804</v>
      </c>
      <c r="Y162" s="9" t="s">
        <v>803</v>
      </c>
      <c r="Z162" s="9" t="s">
        <v>802</v>
      </c>
    </row>
    <row r="163" spans="1:26" ht="18" customHeight="1" x14ac:dyDescent="0.2">
      <c r="A163" s="61"/>
      <c r="B163" s="9" t="s">
        <v>801</v>
      </c>
      <c r="C163" s="9"/>
      <c r="D163" s="9" t="s">
        <v>800</v>
      </c>
      <c r="E163" s="9" t="s">
        <v>799</v>
      </c>
      <c r="F163" s="9" t="s">
        <v>798</v>
      </c>
      <c r="G163" s="9" t="s">
        <v>797</v>
      </c>
      <c r="H163" s="7" t="s">
        <v>796</v>
      </c>
      <c r="I163" s="9" t="s">
        <v>795</v>
      </c>
      <c r="J163" s="9" t="s">
        <v>794</v>
      </c>
      <c r="K163" s="9" t="s">
        <v>560</v>
      </c>
      <c r="L163" s="9" t="s">
        <v>793</v>
      </c>
      <c r="M163" s="9" t="s">
        <v>792</v>
      </c>
      <c r="N163" s="9" t="s">
        <v>791</v>
      </c>
      <c r="O163" s="9" t="s">
        <v>790</v>
      </c>
      <c r="P163" s="9" t="s">
        <v>789</v>
      </c>
      <c r="Q163" s="9" t="s">
        <v>788</v>
      </c>
      <c r="R163" s="9" t="s">
        <v>787</v>
      </c>
      <c r="S163" s="9" t="s">
        <v>786</v>
      </c>
      <c r="T163" s="9" t="s">
        <v>785</v>
      </c>
      <c r="U163" s="9" t="s">
        <v>784</v>
      </c>
      <c r="V163" s="9" t="s">
        <v>783</v>
      </c>
      <c r="W163" s="9" t="s">
        <v>782</v>
      </c>
      <c r="X163" s="9" t="s">
        <v>781</v>
      </c>
      <c r="Y163" s="9" t="s">
        <v>780</v>
      </c>
      <c r="Z163" s="9" t="s">
        <v>779</v>
      </c>
    </row>
    <row r="164" spans="1:26" ht="18" customHeight="1" x14ac:dyDescent="0.2">
      <c r="A164" s="61"/>
      <c r="B164" s="9" t="s">
        <v>778</v>
      </c>
      <c r="C164" s="9"/>
      <c r="D164" s="9" t="s">
        <v>777</v>
      </c>
      <c r="E164" s="9" t="s">
        <v>776</v>
      </c>
      <c r="F164" s="9"/>
      <c r="G164" s="9" t="s">
        <v>775</v>
      </c>
      <c r="H164" s="9" t="s">
        <v>774</v>
      </c>
      <c r="I164" s="9" t="s">
        <v>773</v>
      </c>
      <c r="J164" s="9" t="s">
        <v>772</v>
      </c>
      <c r="K164" s="9" t="s">
        <v>543</v>
      </c>
      <c r="L164" s="9" t="s">
        <v>771</v>
      </c>
      <c r="M164" s="9" t="s">
        <v>770</v>
      </c>
      <c r="N164" s="9" t="s">
        <v>769</v>
      </c>
      <c r="O164" s="9" t="s">
        <v>768</v>
      </c>
      <c r="P164" s="9" t="s">
        <v>767</v>
      </c>
      <c r="Q164" s="9" t="s">
        <v>766</v>
      </c>
      <c r="R164" s="9" t="s">
        <v>765</v>
      </c>
      <c r="S164" s="9" t="s">
        <v>764</v>
      </c>
      <c r="T164" s="9" t="s">
        <v>763</v>
      </c>
      <c r="U164" s="9" t="s">
        <v>762</v>
      </c>
      <c r="V164" s="9" t="s">
        <v>761</v>
      </c>
      <c r="W164" s="9" t="s">
        <v>760</v>
      </c>
      <c r="X164" s="9" t="s">
        <v>759</v>
      </c>
      <c r="Y164" s="9" t="s">
        <v>758</v>
      </c>
      <c r="Z164" s="9" t="s">
        <v>757</v>
      </c>
    </row>
    <row r="165" spans="1:26" ht="18" customHeight="1" x14ac:dyDescent="0.2">
      <c r="A165" s="61"/>
      <c r="B165" s="9" t="s">
        <v>756</v>
      </c>
      <c r="C165" s="9"/>
      <c r="D165" s="9"/>
      <c r="E165" s="9" t="s">
        <v>755</v>
      </c>
      <c r="F165" s="9" t="s">
        <v>754</v>
      </c>
      <c r="G165" s="9" t="s">
        <v>753</v>
      </c>
      <c r="H165" s="7" t="s">
        <v>752</v>
      </c>
      <c r="I165" s="9" t="s">
        <v>751</v>
      </c>
      <c r="J165" s="7" t="s">
        <v>750</v>
      </c>
      <c r="K165" s="9" t="s">
        <v>749</v>
      </c>
      <c r="L165" s="9" t="s">
        <v>748</v>
      </c>
      <c r="M165" s="9" t="s">
        <v>747</v>
      </c>
      <c r="N165" s="9" t="s">
        <v>746</v>
      </c>
      <c r="O165" s="9" t="s">
        <v>745</v>
      </c>
      <c r="P165" s="9" t="s">
        <v>744</v>
      </c>
      <c r="Q165" s="9" t="s">
        <v>743</v>
      </c>
      <c r="R165" s="9" t="s">
        <v>742</v>
      </c>
      <c r="S165" s="9" t="s">
        <v>741</v>
      </c>
      <c r="T165" s="9" t="s">
        <v>740</v>
      </c>
      <c r="U165" s="9" t="s">
        <v>739</v>
      </c>
      <c r="V165" s="9" t="s">
        <v>738</v>
      </c>
      <c r="W165" s="9" t="s">
        <v>737</v>
      </c>
      <c r="X165" s="9" t="s">
        <v>736</v>
      </c>
      <c r="Y165" s="9" t="s">
        <v>735</v>
      </c>
      <c r="Z165" s="9" t="s">
        <v>734</v>
      </c>
    </row>
    <row r="166" spans="1:26" ht="18" customHeight="1" x14ac:dyDescent="0.2">
      <c r="A166" s="61"/>
      <c r="B166" s="9" t="s">
        <v>733</v>
      </c>
      <c r="C166" s="9"/>
      <c r="D166" s="9" t="s">
        <v>732</v>
      </c>
      <c r="E166" s="9" t="s">
        <v>731</v>
      </c>
      <c r="F166" s="9" t="s">
        <v>730</v>
      </c>
      <c r="G166" s="9" t="s">
        <v>729</v>
      </c>
      <c r="H166" s="7" t="s">
        <v>728</v>
      </c>
      <c r="I166" s="9" t="s">
        <v>727</v>
      </c>
      <c r="J166" s="7" t="s">
        <v>726</v>
      </c>
      <c r="K166" s="9" t="s">
        <v>725</v>
      </c>
      <c r="L166" s="9"/>
      <c r="M166" s="9" t="s">
        <v>724</v>
      </c>
      <c r="N166" s="9" t="s">
        <v>723</v>
      </c>
      <c r="O166" s="9" t="s">
        <v>722</v>
      </c>
      <c r="P166" s="9" t="s">
        <v>721</v>
      </c>
      <c r="Q166" s="9" t="s">
        <v>720</v>
      </c>
      <c r="R166" s="9" t="s">
        <v>719</v>
      </c>
      <c r="S166" s="9" t="s">
        <v>718</v>
      </c>
      <c r="T166" s="9" t="s">
        <v>717</v>
      </c>
      <c r="U166" s="9" t="s">
        <v>716</v>
      </c>
      <c r="V166" s="9" t="s">
        <v>715</v>
      </c>
      <c r="W166" s="9" t="s">
        <v>714</v>
      </c>
      <c r="X166" s="9" t="s">
        <v>713</v>
      </c>
      <c r="Y166" s="9" t="s">
        <v>712</v>
      </c>
      <c r="Z166" s="9" t="s">
        <v>711</v>
      </c>
    </row>
    <row r="167" spans="1:26" ht="18" customHeight="1" x14ac:dyDescent="0.2">
      <c r="A167" s="61"/>
      <c r="B167" s="9" t="s">
        <v>710</v>
      </c>
      <c r="C167" s="9"/>
      <c r="D167" s="9" t="s">
        <v>709</v>
      </c>
      <c r="E167" s="9" t="s">
        <v>708</v>
      </c>
      <c r="F167" s="9" t="s">
        <v>707</v>
      </c>
      <c r="G167" s="9"/>
      <c r="H167" s="7" t="s">
        <v>706</v>
      </c>
      <c r="I167" s="7" t="s">
        <v>705</v>
      </c>
      <c r="J167" s="7" t="s">
        <v>704</v>
      </c>
      <c r="K167" s="7"/>
      <c r="L167" s="9" t="s">
        <v>703</v>
      </c>
      <c r="M167" s="9" t="s">
        <v>702</v>
      </c>
      <c r="N167" s="9" t="s">
        <v>701</v>
      </c>
      <c r="O167" s="9" t="s">
        <v>700</v>
      </c>
      <c r="P167" s="9" t="s">
        <v>699</v>
      </c>
      <c r="Q167" s="9" t="s">
        <v>698</v>
      </c>
      <c r="R167" s="9" t="s">
        <v>697</v>
      </c>
      <c r="S167" s="9" t="s">
        <v>696</v>
      </c>
      <c r="T167" s="9" t="s">
        <v>695</v>
      </c>
      <c r="U167" s="9" t="s">
        <v>694</v>
      </c>
      <c r="V167" s="9" t="s">
        <v>693</v>
      </c>
      <c r="W167" s="9" t="s">
        <v>692</v>
      </c>
      <c r="X167" s="9" t="s">
        <v>691</v>
      </c>
      <c r="Y167" s="9" t="s">
        <v>690</v>
      </c>
      <c r="Z167" s="9" t="s">
        <v>689</v>
      </c>
    </row>
    <row r="168" spans="1:26" ht="18" customHeight="1" x14ac:dyDescent="0.2">
      <c r="A168" s="61"/>
      <c r="B168" s="9" t="s">
        <v>688</v>
      </c>
      <c r="C168" s="9"/>
      <c r="D168" s="9" t="s">
        <v>687</v>
      </c>
      <c r="E168" s="9"/>
      <c r="F168" s="9"/>
      <c r="G168" s="9" t="s">
        <v>528</v>
      </c>
      <c r="H168" s="7" t="s">
        <v>686</v>
      </c>
      <c r="I168" s="7" t="s">
        <v>685</v>
      </c>
      <c r="J168" s="7" t="s">
        <v>684</v>
      </c>
      <c r="K168" s="7" t="s">
        <v>683</v>
      </c>
      <c r="L168" s="9" t="s">
        <v>682</v>
      </c>
      <c r="M168" s="9"/>
      <c r="N168" s="9" t="s">
        <v>681</v>
      </c>
      <c r="O168" s="9" t="s">
        <v>680</v>
      </c>
      <c r="P168" s="9" t="s">
        <v>679</v>
      </c>
      <c r="Q168" s="9" t="s">
        <v>678</v>
      </c>
      <c r="R168" s="9" t="s">
        <v>677</v>
      </c>
      <c r="S168" s="9" t="s">
        <v>676</v>
      </c>
      <c r="T168" s="9" t="s">
        <v>675</v>
      </c>
      <c r="U168" s="9" t="s">
        <v>674</v>
      </c>
      <c r="V168" s="9" t="s">
        <v>673</v>
      </c>
      <c r="W168" s="9" t="s">
        <v>672</v>
      </c>
      <c r="X168" s="9" t="s">
        <v>671</v>
      </c>
      <c r="Y168" s="9" t="s">
        <v>670</v>
      </c>
      <c r="Z168" s="9" t="s">
        <v>669</v>
      </c>
    </row>
    <row r="169" spans="1:26" ht="18" customHeight="1" x14ac:dyDescent="0.2">
      <c r="A169" s="61"/>
      <c r="B169" s="9"/>
      <c r="C169" s="9"/>
      <c r="D169" s="9" t="s">
        <v>668</v>
      </c>
      <c r="E169" s="9"/>
      <c r="F169" s="9" t="s">
        <v>667</v>
      </c>
      <c r="G169" s="9" t="s">
        <v>666</v>
      </c>
      <c r="H169" s="7" t="s">
        <v>665</v>
      </c>
      <c r="I169" s="9" t="s">
        <v>664</v>
      </c>
      <c r="J169" s="7" t="s">
        <v>663</v>
      </c>
      <c r="K169" s="9" t="s">
        <v>662</v>
      </c>
      <c r="L169" s="9" t="s">
        <v>594</v>
      </c>
      <c r="M169" s="9"/>
      <c r="N169" s="9" t="s">
        <v>661</v>
      </c>
      <c r="O169" s="9" t="s">
        <v>660</v>
      </c>
      <c r="P169" s="9" t="s">
        <v>659</v>
      </c>
      <c r="Q169" s="9" t="s">
        <v>658</v>
      </c>
      <c r="R169" s="9" t="s">
        <v>657</v>
      </c>
      <c r="S169" s="9" t="s">
        <v>656</v>
      </c>
      <c r="T169" s="9" t="s">
        <v>655</v>
      </c>
      <c r="U169" s="9" t="s">
        <v>654</v>
      </c>
      <c r="V169" s="9" t="s">
        <v>653</v>
      </c>
      <c r="W169" s="9" t="s">
        <v>652</v>
      </c>
      <c r="X169" s="9" t="s">
        <v>651</v>
      </c>
      <c r="Y169" s="9" t="s">
        <v>650</v>
      </c>
      <c r="Z169" s="9" t="s">
        <v>649</v>
      </c>
    </row>
    <row r="170" spans="1:26" ht="18" customHeight="1" x14ac:dyDescent="0.2">
      <c r="A170" s="61"/>
      <c r="B170" s="9" t="s">
        <v>648</v>
      </c>
      <c r="C170" s="9"/>
      <c r="D170" s="9" t="s">
        <v>647</v>
      </c>
      <c r="E170" s="9"/>
      <c r="F170" s="9"/>
      <c r="G170" s="7" t="s">
        <v>646</v>
      </c>
      <c r="H170" s="7" t="s">
        <v>645</v>
      </c>
      <c r="I170" s="9" t="s">
        <v>644</v>
      </c>
      <c r="J170" s="7" t="s">
        <v>643</v>
      </c>
      <c r="K170" s="9" t="s">
        <v>594</v>
      </c>
      <c r="L170" s="7"/>
      <c r="M170" s="9"/>
      <c r="N170" s="9" t="s">
        <v>642</v>
      </c>
      <c r="O170" s="9" t="s">
        <v>641</v>
      </c>
      <c r="P170" s="9" t="s">
        <v>640</v>
      </c>
      <c r="Q170" s="9" t="s">
        <v>639</v>
      </c>
      <c r="R170" s="9" t="s">
        <v>638</v>
      </c>
      <c r="S170" s="9" t="s">
        <v>637</v>
      </c>
      <c r="T170" s="9" t="s">
        <v>636</v>
      </c>
      <c r="U170" s="9" t="s">
        <v>635</v>
      </c>
      <c r="V170" s="9" t="s">
        <v>634</v>
      </c>
      <c r="W170" s="9" t="s">
        <v>633</v>
      </c>
      <c r="X170" s="9" t="s">
        <v>632</v>
      </c>
      <c r="Y170" s="9" t="s">
        <v>631</v>
      </c>
      <c r="Z170" s="9" t="s">
        <v>630</v>
      </c>
    </row>
    <row r="171" spans="1:26" ht="18" customHeight="1" x14ac:dyDescent="0.2">
      <c r="A171" s="61"/>
      <c r="B171" s="9" t="s">
        <v>629</v>
      </c>
      <c r="C171" s="9"/>
      <c r="D171" s="9"/>
      <c r="E171" s="9"/>
      <c r="F171" s="9"/>
      <c r="G171" s="7" t="s">
        <v>628</v>
      </c>
      <c r="H171" s="7" t="s">
        <v>627</v>
      </c>
      <c r="I171" s="7"/>
      <c r="J171" s="7"/>
      <c r="K171" s="9"/>
      <c r="L171" s="7" t="s">
        <v>626</v>
      </c>
      <c r="M171" s="9"/>
      <c r="N171" s="9" t="s">
        <v>625</v>
      </c>
      <c r="O171" s="9" t="s">
        <v>624</v>
      </c>
      <c r="P171" s="9" t="s">
        <v>623</v>
      </c>
      <c r="Q171" s="9" t="s">
        <v>622</v>
      </c>
      <c r="R171" s="9" t="s">
        <v>621</v>
      </c>
      <c r="S171" s="9" t="s">
        <v>620</v>
      </c>
      <c r="T171" s="9" t="s">
        <v>619</v>
      </c>
      <c r="U171" s="9" t="s">
        <v>618</v>
      </c>
      <c r="V171" s="9" t="s">
        <v>617</v>
      </c>
      <c r="W171" s="9" t="s">
        <v>616</v>
      </c>
      <c r="X171" s="9" t="s">
        <v>615</v>
      </c>
      <c r="Y171" s="9" t="s">
        <v>614</v>
      </c>
      <c r="Z171" s="9" t="s">
        <v>613</v>
      </c>
    </row>
    <row r="172" spans="1:26" ht="18" customHeight="1" x14ac:dyDescent="0.2">
      <c r="A172" s="61"/>
      <c r="B172" s="9" t="s">
        <v>612</v>
      </c>
      <c r="C172" s="9"/>
      <c r="D172" s="9" t="s">
        <v>611</v>
      </c>
      <c r="E172" s="9"/>
      <c r="F172" s="9"/>
      <c r="G172" s="7"/>
      <c r="H172" s="7" t="s">
        <v>610</v>
      </c>
      <c r="I172" s="7"/>
      <c r="J172" s="7" t="s">
        <v>545</v>
      </c>
      <c r="K172" s="7" t="s">
        <v>545</v>
      </c>
      <c r="L172" s="9" t="s">
        <v>609</v>
      </c>
      <c r="M172" s="9"/>
      <c r="N172" s="9" t="s">
        <v>608</v>
      </c>
      <c r="O172" s="9" t="s">
        <v>607</v>
      </c>
      <c r="P172" s="9" t="s">
        <v>606</v>
      </c>
      <c r="Q172" s="9" t="s">
        <v>605</v>
      </c>
      <c r="R172" s="9" t="s">
        <v>604</v>
      </c>
      <c r="S172" s="7" t="s">
        <v>504</v>
      </c>
      <c r="T172" s="9" t="s">
        <v>603</v>
      </c>
      <c r="U172" s="9" t="s">
        <v>602</v>
      </c>
      <c r="V172" s="9" t="s">
        <v>601</v>
      </c>
      <c r="W172" s="9" t="s">
        <v>600</v>
      </c>
      <c r="X172" s="9" t="s">
        <v>599</v>
      </c>
      <c r="Y172" s="9" t="s">
        <v>530</v>
      </c>
      <c r="Z172" s="9" t="s">
        <v>598</v>
      </c>
    </row>
    <row r="173" spans="1:26" ht="18" customHeight="1" x14ac:dyDescent="0.2">
      <c r="A173" s="61"/>
      <c r="B173" s="9"/>
      <c r="C173" s="9"/>
      <c r="D173" s="9" t="s">
        <v>597</v>
      </c>
      <c r="E173" s="9"/>
      <c r="F173" s="9"/>
      <c r="G173" s="7"/>
      <c r="H173" s="7" t="s">
        <v>596</v>
      </c>
      <c r="I173" s="9"/>
      <c r="J173" s="7" t="s">
        <v>595</v>
      </c>
      <c r="K173" s="7" t="s">
        <v>595</v>
      </c>
      <c r="L173" s="9" t="s">
        <v>594</v>
      </c>
      <c r="M173" s="9"/>
      <c r="N173" s="9" t="s">
        <v>593</v>
      </c>
      <c r="O173" s="9" t="s">
        <v>592</v>
      </c>
      <c r="P173" s="9" t="s">
        <v>591</v>
      </c>
      <c r="Q173" s="9" t="s">
        <v>590</v>
      </c>
      <c r="R173" s="9" t="s">
        <v>589</v>
      </c>
      <c r="S173" s="7" t="s">
        <v>588</v>
      </c>
      <c r="T173" s="9" t="s">
        <v>587</v>
      </c>
      <c r="U173" s="9" t="s">
        <v>586</v>
      </c>
      <c r="V173" s="9" t="s">
        <v>585</v>
      </c>
      <c r="W173" s="9" t="s">
        <v>584</v>
      </c>
      <c r="X173" s="9" t="s">
        <v>583</v>
      </c>
      <c r="Y173" s="9" t="s">
        <v>582</v>
      </c>
      <c r="Z173" s="9" t="s">
        <v>581</v>
      </c>
    </row>
    <row r="174" spans="1:26" ht="18" customHeight="1" x14ac:dyDescent="0.2">
      <c r="A174" s="61"/>
      <c r="B174" s="9" t="s">
        <v>580</v>
      </c>
      <c r="C174" s="9"/>
      <c r="D174" s="9" t="s">
        <v>579</v>
      </c>
      <c r="E174" s="9"/>
      <c r="F174" s="9"/>
      <c r="G174" s="7"/>
      <c r="H174" s="7" t="s">
        <v>578</v>
      </c>
      <c r="I174" s="9"/>
      <c r="J174" s="9" t="s">
        <v>577</v>
      </c>
      <c r="K174" s="7" t="s">
        <v>576</v>
      </c>
      <c r="L174" s="7"/>
      <c r="M174" s="9"/>
      <c r="N174" s="9" t="s">
        <v>575</v>
      </c>
      <c r="O174" s="9" t="s">
        <v>574</v>
      </c>
      <c r="P174" s="9" t="s">
        <v>573</v>
      </c>
      <c r="Q174" s="9" t="s">
        <v>572</v>
      </c>
      <c r="R174" s="7" t="s">
        <v>571</v>
      </c>
      <c r="S174" s="7" t="s">
        <v>570</v>
      </c>
      <c r="T174" s="7" t="s">
        <v>504</v>
      </c>
      <c r="U174" s="9" t="s">
        <v>569</v>
      </c>
      <c r="V174" s="9" t="s">
        <v>568</v>
      </c>
      <c r="W174" s="9" t="s">
        <v>567</v>
      </c>
      <c r="X174" s="9" t="s">
        <v>566</v>
      </c>
      <c r="Y174" s="9" t="s">
        <v>565</v>
      </c>
      <c r="Z174" s="9" t="s">
        <v>564</v>
      </c>
    </row>
    <row r="175" spans="1:26" ht="18" customHeight="1" x14ac:dyDescent="0.2">
      <c r="A175" s="61"/>
      <c r="B175" s="9" t="s">
        <v>563</v>
      </c>
      <c r="C175" s="9"/>
      <c r="D175" s="9" t="s">
        <v>562</v>
      </c>
      <c r="E175" s="9"/>
      <c r="F175" s="9"/>
      <c r="G175" s="7"/>
      <c r="H175" s="7"/>
      <c r="I175" s="9"/>
      <c r="J175" s="9" t="s">
        <v>561</v>
      </c>
      <c r="K175" s="9" t="s">
        <v>560</v>
      </c>
      <c r="L175" s="7"/>
      <c r="M175" s="9"/>
      <c r="N175" s="9" t="s">
        <v>559</v>
      </c>
      <c r="O175" s="9" t="s">
        <v>558</v>
      </c>
      <c r="P175" s="9" t="s">
        <v>557</v>
      </c>
      <c r="Q175" s="7" t="s">
        <v>458</v>
      </c>
      <c r="R175" s="7" t="s">
        <v>556</v>
      </c>
      <c r="S175" s="9" t="s">
        <v>555</v>
      </c>
      <c r="T175" s="7" t="s">
        <v>554</v>
      </c>
      <c r="U175" s="9" t="s">
        <v>553</v>
      </c>
      <c r="V175" s="9" t="s">
        <v>552</v>
      </c>
      <c r="W175" s="9" t="s">
        <v>551</v>
      </c>
      <c r="X175" s="9" t="s">
        <v>550</v>
      </c>
      <c r="Y175" s="9" t="s">
        <v>549</v>
      </c>
      <c r="Z175" s="9" t="s">
        <v>548</v>
      </c>
    </row>
    <row r="176" spans="1:26" ht="18" customHeight="1" x14ac:dyDescent="0.2">
      <c r="A176" s="61"/>
      <c r="B176" s="9" t="s">
        <v>547</v>
      </c>
      <c r="C176" s="9"/>
      <c r="D176" s="9" t="s">
        <v>546</v>
      </c>
      <c r="E176" s="9"/>
      <c r="F176" s="9"/>
      <c r="G176" s="7"/>
      <c r="H176" s="7" t="s">
        <v>545</v>
      </c>
      <c r="I176" s="9"/>
      <c r="J176" s="9" t="s">
        <v>544</v>
      </c>
      <c r="K176" s="9" t="s">
        <v>543</v>
      </c>
      <c r="L176" s="7"/>
      <c r="M176" s="9"/>
      <c r="N176" s="9" t="s">
        <v>542</v>
      </c>
      <c r="O176" s="9" t="s">
        <v>541</v>
      </c>
      <c r="P176" s="9" t="s">
        <v>540</v>
      </c>
      <c r="Q176" s="7" t="s">
        <v>539</v>
      </c>
      <c r="R176" s="7" t="s">
        <v>538</v>
      </c>
      <c r="S176" s="9" t="s">
        <v>537</v>
      </c>
      <c r="T176" s="7" t="s">
        <v>536</v>
      </c>
      <c r="U176" s="9" t="s">
        <v>535</v>
      </c>
      <c r="V176" s="9" t="s">
        <v>534</v>
      </c>
      <c r="W176" s="9" t="s">
        <v>533</v>
      </c>
      <c r="X176" s="9" t="s">
        <v>532</v>
      </c>
      <c r="Y176" s="9" t="s">
        <v>531</v>
      </c>
      <c r="Z176" s="30" t="s">
        <v>530</v>
      </c>
    </row>
    <row r="177" spans="1:26" ht="18" customHeight="1" x14ac:dyDescent="0.2">
      <c r="A177" s="61"/>
      <c r="B177" s="9" t="s">
        <v>529</v>
      </c>
      <c r="C177" s="9"/>
      <c r="D177" s="9"/>
      <c r="E177" s="9"/>
      <c r="F177" s="9"/>
      <c r="G177" s="7"/>
      <c r="H177" s="7" t="s">
        <v>528</v>
      </c>
      <c r="I177" s="9"/>
      <c r="J177" s="7"/>
      <c r="K177" s="7"/>
      <c r="L177" s="7"/>
      <c r="M177" s="9"/>
      <c r="N177" s="9" t="s">
        <v>527</v>
      </c>
      <c r="O177" s="9" t="s">
        <v>526</v>
      </c>
      <c r="P177" s="9"/>
      <c r="Q177" s="7" t="s">
        <v>525</v>
      </c>
      <c r="R177" s="9" t="s">
        <v>524</v>
      </c>
      <c r="S177" s="9" t="s">
        <v>523</v>
      </c>
      <c r="T177" s="9" t="s">
        <v>522</v>
      </c>
      <c r="U177" s="9" t="s">
        <v>521</v>
      </c>
      <c r="V177" s="9" t="s">
        <v>520</v>
      </c>
      <c r="W177" s="9" t="s">
        <v>519</v>
      </c>
      <c r="X177" s="7" t="s">
        <v>518</v>
      </c>
      <c r="Y177" s="9" t="s">
        <v>517</v>
      </c>
      <c r="Z177" s="9" t="s">
        <v>516</v>
      </c>
    </row>
    <row r="178" spans="1:26" ht="18" customHeight="1" x14ac:dyDescent="0.2">
      <c r="A178" s="61"/>
      <c r="B178" s="9" t="s">
        <v>515</v>
      </c>
      <c r="C178" s="9"/>
      <c r="D178" s="9"/>
      <c r="E178" s="9" t="s">
        <v>514</v>
      </c>
      <c r="F178" s="9"/>
      <c r="G178" s="7"/>
      <c r="H178" s="7" t="s">
        <v>513</v>
      </c>
      <c r="I178" s="7"/>
      <c r="J178" s="7" t="s">
        <v>512</v>
      </c>
      <c r="K178" s="7"/>
      <c r="L178" s="7"/>
      <c r="M178" s="9"/>
      <c r="N178" s="9" t="s">
        <v>511</v>
      </c>
      <c r="O178" s="9" t="s">
        <v>510</v>
      </c>
      <c r="P178" s="9"/>
      <c r="Q178" s="9" t="s">
        <v>509</v>
      </c>
      <c r="R178" s="9" t="s">
        <v>508</v>
      </c>
      <c r="S178" s="9" t="s">
        <v>507</v>
      </c>
      <c r="T178" s="9" t="s">
        <v>506</v>
      </c>
      <c r="U178" s="9" t="s">
        <v>505</v>
      </c>
      <c r="V178" s="7" t="s">
        <v>504</v>
      </c>
      <c r="W178" s="9" t="s">
        <v>503</v>
      </c>
      <c r="X178" s="7" t="s">
        <v>502</v>
      </c>
      <c r="Y178" s="9" t="s">
        <v>501</v>
      </c>
      <c r="Z178" s="9" t="s">
        <v>500</v>
      </c>
    </row>
    <row r="179" spans="1:26" ht="18" customHeight="1" x14ac:dyDescent="0.2">
      <c r="A179" s="61"/>
      <c r="B179" s="9"/>
      <c r="C179" s="9"/>
      <c r="D179" s="9"/>
      <c r="E179" s="9" t="s">
        <v>499</v>
      </c>
      <c r="F179" s="9"/>
      <c r="G179" s="7"/>
      <c r="H179" s="7" t="s">
        <v>498</v>
      </c>
      <c r="I179" s="7"/>
      <c r="J179" s="7" t="s">
        <v>497</v>
      </c>
      <c r="K179" s="7"/>
      <c r="L179" s="7"/>
      <c r="M179" s="9"/>
      <c r="N179" s="9" t="s">
        <v>496</v>
      </c>
      <c r="O179" s="9" t="s">
        <v>495</v>
      </c>
      <c r="P179" s="9"/>
      <c r="Q179" s="9" t="s">
        <v>494</v>
      </c>
      <c r="R179" s="9"/>
      <c r="S179" s="9" t="s">
        <v>493</v>
      </c>
      <c r="T179" s="9" t="s">
        <v>492</v>
      </c>
      <c r="U179" s="9" t="s">
        <v>491</v>
      </c>
      <c r="V179" s="7" t="s">
        <v>490</v>
      </c>
      <c r="W179" s="9" t="s">
        <v>489</v>
      </c>
      <c r="X179" s="7" t="s">
        <v>488</v>
      </c>
      <c r="Y179" s="9" t="s">
        <v>487</v>
      </c>
      <c r="Z179" s="9" t="s">
        <v>486</v>
      </c>
    </row>
    <row r="180" spans="1:26" ht="18" customHeight="1" x14ac:dyDescent="0.2">
      <c r="A180" s="61"/>
      <c r="B180" s="9" t="s">
        <v>485</v>
      </c>
      <c r="C180" s="9"/>
      <c r="D180" s="9"/>
      <c r="E180" s="9"/>
      <c r="F180" s="9"/>
      <c r="G180" s="7"/>
      <c r="H180" s="7" t="s">
        <v>484</v>
      </c>
      <c r="I180" s="7"/>
      <c r="J180" s="9" t="s">
        <v>483</v>
      </c>
      <c r="K180" s="7"/>
      <c r="L180" s="7"/>
      <c r="M180" s="9"/>
      <c r="N180" s="9" t="s">
        <v>482</v>
      </c>
      <c r="O180" s="9" t="s">
        <v>481</v>
      </c>
      <c r="P180" s="9"/>
      <c r="Q180" s="9" t="s">
        <v>480</v>
      </c>
      <c r="R180" s="9" t="s">
        <v>479</v>
      </c>
      <c r="S180" s="9" t="s">
        <v>478</v>
      </c>
      <c r="T180" s="9" t="s">
        <v>477</v>
      </c>
      <c r="U180" s="9" t="s">
        <v>476</v>
      </c>
      <c r="V180" s="7" t="s">
        <v>475</v>
      </c>
      <c r="W180" s="9" t="s">
        <v>474</v>
      </c>
      <c r="X180" s="7" t="s">
        <v>473</v>
      </c>
      <c r="Y180" s="9" t="s">
        <v>472</v>
      </c>
      <c r="Z180" s="9" t="s">
        <v>471</v>
      </c>
    </row>
    <row r="181" spans="1:26" ht="18" customHeight="1" x14ac:dyDescent="0.2">
      <c r="A181" s="61"/>
      <c r="B181" s="9" t="s">
        <v>470</v>
      </c>
      <c r="C181" s="9"/>
      <c r="D181" s="9"/>
      <c r="E181" s="9"/>
      <c r="F181" s="9"/>
      <c r="G181" s="7"/>
      <c r="H181" s="7" t="s">
        <v>469</v>
      </c>
      <c r="I181" s="7"/>
      <c r="J181" s="9" t="s">
        <v>468</v>
      </c>
      <c r="K181" s="9"/>
      <c r="L181" s="9"/>
      <c r="M181" s="9"/>
      <c r="N181" s="9" t="s">
        <v>467</v>
      </c>
      <c r="O181" s="9" t="s">
        <v>466</v>
      </c>
      <c r="P181" s="9"/>
      <c r="Q181" s="9" t="s">
        <v>465</v>
      </c>
      <c r="R181" s="9" t="s">
        <v>464</v>
      </c>
      <c r="S181" s="9" t="s">
        <v>463</v>
      </c>
      <c r="T181" s="9" t="s">
        <v>462</v>
      </c>
      <c r="U181" s="9" t="s">
        <v>461</v>
      </c>
      <c r="V181" s="9" t="s">
        <v>460</v>
      </c>
      <c r="W181" s="9" t="s">
        <v>459</v>
      </c>
      <c r="X181" s="7" t="s">
        <v>458</v>
      </c>
      <c r="Y181" s="9" t="s">
        <v>457</v>
      </c>
      <c r="Z181" s="9" t="s">
        <v>456</v>
      </c>
    </row>
    <row r="182" spans="1:26" ht="18" customHeight="1" x14ac:dyDescent="0.2">
      <c r="A182" s="61"/>
      <c r="B182" s="9" t="s">
        <v>455</v>
      </c>
      <c r="C182" s="9"/>
      <c r="D182" s="9"/>
      <c r="E182" s="9"/>
      <c r="F182" s="9"/>
      <c r="G182" s="7"/>
      <c r="H182" s="7" t="s">
        <v>454</v>
      </c>
      <c r="I182" s="9"/>
      <c r="J182" s="7"/>
      <c r="K182" s="9"/>
      <c r="L182" s="9"/>
      <c r="M182" s="9"/>
      <c r="N182" s="9" t="s">
        <v>453</v>
      </c>
      <c r="O182" s="9" t="s">
        <v>452</v>
      </c>
      <c r="P182" s="9"/>
      <c r="Q182" s="9"/>
      <c r="R182" s="9" t="s">
        <v>451</v>
      </c>
      <c r="S182" s="9" t="s">
        <v>450</v>
      </c>
      <c r="T182" s="9" t="s">
        <v>449</v>
      </c>
      <c r="U182" s="7" t="s">
        <v>448</v>
      </c>
      <c r="V182" s="9" t="s">
        <v>447</v>
      </c>
      <c r="W182" s="9" t="s">
        <v>446</v>
      </c>
      <c r="X182" s="7" t="s">
        <v>445</v>
      </c>
      <c r="Y182" s="9" t="s">
        <v>444</v>
      </c>
      <c r="Z182" s="9" t="s">
        <v>443</v>
      </c>
    </row>
    <row r="183" spans="1:26" ht="18" customHeight="1" x14ac:dyDescent="0.2">
      <c r="A183" s="61"/>
      <c r="B183" s="9"/>
      <c r="C183" s="9"/>
      <c r="D183" s="9"/>
      <c r="E183" s="9"/>
      <c r="F183" s="9"/>
      <c r="G183" s="7"/>
      <c r="H183" s="7" t="s">
        <v>442</v>
      </c>
      <c r="I183" s="9" t="s">
        <v>441</v>
      </c>
      <c r="J183" s="9" t="s">
        <v>440</v>
      </c>
      <c r="K183" s="9" t="s">
        <v>440</v>
      </c>
      <c r="L183" s="9" t="s">
        <v>440</v>
      </c>
      <c r="M183" s="9"/>
      <c r="N183" s="9"/>
      <c r="O183" s="9" t="s">
        <v>439</v>
      </c>
      <c r="P183" s="9"/>
      <c r="Q183" s="9"/>
      <c r="R183" s="9" t="s">
        <v>438</v>
      </c>
      <c r="S183" s="9" t="s">
        <v>437</v>
      </c>
      <c r="T183" s="9" t="s">
        <v>436</v>
      </c>
      <c r="U183" s="7" t="s">
        <v>435</v>
      </c>
      <c r="V183" s="9" t="s">
        <v>434</v>
      </c>
      <c r="W183" s="9" t="s">
        <v>433</v>
      </c>
      <c r="X183" s="7" t="s">
        <v>432</v>
      </c>
      <c r="Y183" s="9" t="s">
        <v>431</v>
      </c>
      <c r="Z183" s="9" t="s">
        <v>430</v>
      </c>
    </row>
    <row r="184" spans="1:26" ht="18" customHeight="1" x14ac:dyDescent="0.2">
      <c r="A184" s="61"/>
      <c r="B184" s="9" t="s">
        <v>429</v>
      </c>
      <c r="C184" s="9"/>
      <c r="D184" s="9"/>
      <c r="E184" s="9"/>
      <c r="F184" s="9"/>
      <c r="G184" s="7"/>
      <c r="H184" s="7"/>
      <c r="I184" s="9" t="s">
        <v>428</v>
      </c>
      <c r="J184" s="9" t="s">
        <v>427</v>
      </c>
      <c r="K184" s="9" t="s">
        <v>427</v>
      </c>
      <c r="L184" s="9" t="s">
        <v>427</v>
      </c>
      <c r="M184" s="9"/>
      <c r="N184" s="9"/>
      <c r="O184" s="9" t="s">
        <v>426</v>
      </c>
      <c r="P184" s="9"/>
      <c r="Q184" s="9"/>
      <c r="R184" s="9" t="s">
        <v>425</v>
      </c>
      <c r="S184" s="9" t="s">
        <v>424</v>
      </c>
      <c r="T184" s="9" t="s">
        <v>423</v>
      </c>
      <c r="U184" s="9" t="s">
        <v>422</v>
      </c>
      <c r="V184" s="9" t="s">
        <v>421</v>
      </c>
      <c r="W184" s="9" t="s">
        <v>420</v>
      </c>
      <c r="X184" s="9" t="s">
        <v>419</v>
      </c>
      <c r="Y184" s="7" t="s">
        <v>418</v>
      </c>
      <c r="Z184" s="9" t="s">
        <v>417</v>
      </c>
    </row>
    <row r="185" spans="1:26" ht="18" customHeight="1" x14ac:dyDescent="0.2">
      <c r="A185" s="61"/>
      <c r="B185" s="9" t="s">
        <v>416</v>
      </c>
      <c r="C185" s="9"/>
      <c r="D185" s="9"/>
      <c r="E185" s="9"/>
      <c r="F185" s="9"/>
      <c r="G185" s="7"/>
      <c r="H185" s="7"/>
      <c r="I185" s="9" t="s">
        <v>415</v>
      </c>
      <c r="J185" s="9" t="s">
        <v>414</v>
      </c>
      <c r="K185" s="9" t="s">
        <v>413</v>
      </c>
      <c r="L185" s="9" t="s">
        <v>412</v>
      </c>
      <c r="M185" s="9"/>
      <c r="N185" s="9"/>
      <c r="O185" s="9"/>
      <c r="P185" s="9"/>
      <c r="Q185" s="9"/>
      <c r="R185" s="9" t="s">
        <v>411</v>
      </c>
      <c r="S185" s="9" t="s">
        <v>410</v>
      </c>
      <c r="T185" s="9" t="s">
        <v>409</v>
      </c>
      <c r="U185" s="9" t="s">
        <v>408</v>
      </c>
      <c r="V185" s="9" t="s">
        <v>407</v>
      </c>
      <c r="W185" s="9" t="s">
        <v>406</v>
      </c>
      <c r="X185" s="9" t="s">
        <v>405</v>
      </c>
      <c r="Y185" s="7" t="s">
        <v>404</v>
      </c>
      <c r="Z185" s="9" t="s">
        <v>403</v>
      </c>
    </row>
    <row r="186" spans="1:26" ht="18" customHeight="1" x14ac:dyDescent="0.2">
      <c r="A186" s="61"/>
      <c r="B186" s="9" t="s">
        <v>402</v>
      </c>
      <c r="C186" s="9"/>
      <c r="D186" s="9"/>
      <c r="E186" s="9"/>
      <c r="F186" s="9"/>
      <c r="G186" s="7"/>
      <c r="H186" s="7"/>
      <c r="I186" s="9" t="s">
        <v>401</v>
      </c>
      <c r="J186" s="9" t="s">
        <v>400</v>
      </c>
      <c r="K186" s="9" t="s">
        <v>399</v>
      </c>
      <c r="L186" s="9" t="s">
        <v>398</v>
      </c>
      <c r="M186" s="9" t="s">
        <v>397</v>
      </c>
      <c r="N186" s="9" t="s">
        <v>396</v>
      </c>
      <c r="O186" s="9" t="s">
        <v>395</v>
      </c>
      <c r="P186" s="9"/>
      <c r="Q186" s="7"/>
      <c r="R186" s="7"/>
      <c r="S186" s="9" t="s">
        <v>287</v>
      </c>
      <c r="T186" s="9" t="s">
        <v>394</v>
      </c>
      <c r="U186" s="9" t="s">
        <v>393</v>
      </c>
      <c r="V186" s="9" t="s">
        <v>392</v>
      </c>
      <c r="W186" s="9" t="s">
        <v>391</v>
      </c>
      <c r="X186" s="9" t="s">
        <v>390</v>
      </c>
      <c r="Y186" s="7" t="s">
        <v>389</v>
      </c>
      <c r="Z186" s="9" t="s">
        <v>388</v>
      </c>
    </row>
    <row r="187" spans="1:26" ht="18" customHeight="1" x14ac:dyDescent="0.2">
      <c r="A187" s="61"/>
      <c r="B187" s="9" t="s">
        <v>387</v>
      </c>
      <c r="C187" s="9"/>
      <c r="D187" s="9"/>
      <c r="E187" s="9"/>
      <c r="F187" s="9"/>
      <c r="G187" s="7"/>
      <c r="H187" s="7"/>
      <c r="I187" s="9" t="s">
        <v>386</v>
      </c>
      <c r="J187" s="7" t="s">
        <v>385</v>
      </c>
      <c r="K187" s="7" t="s">
        <v>384</v>
      </c>
      <c r="L187" s="7" t="s">
        <v>383</v>
      </c>
      <c r="M187" s="9" t="s">
        <v>382</v>
      </c>
      <c r="N187" s="9" t="s">
        <v>381</v>
      </c>
      <c r="O187" s="9" t="s">
        <v>380</v>
      </c>
      <c r="P187" s="9"/>
      <c r="Q187" s="7"/>
      <c r="R187" s="7"/>
      <c r="S187" s="7"/>
      <c r="T187" s="9" t="s">
        <v>379</v>
      </c>
      <c r="U187" s="9" t="s">
        <v>378</v>
      </c>
      <c r="V187" s="9" t="s">
        <v>377</v>
      </c>
      <c r="W187" s="7" t="s">
        <v>376</v>
      </c>
      <c r="X187" s="9" t="s">
        <v>375</v>
      </c>
      <c r="Y187" s="9" t="s">
        <v>374</v>
      </c>
      <c r="Z187" s="9" t="s">
        <v>373</v>
      </c>
    </row>
    <row r="188" spans="1:26" ht="18" customHeight="1" x14ac:dyDescent="0.2">
      <c r="A188" s="61"/>
      <c r="B188" s="9" t="s">
        <v>372</v>
      </c>
      <c r="C188" s="9"/>
      <c r="D188" s="9"/>
      <c r="E188" s="9"/>
      <c r="F188" s="9"/>
      <c r="G188" s="7"/>
      <c r="H188" s="7"/>
      <c r="I188" s="7"/>
      <c r="J188" s="7"/>
      <c r="K188" s="7" t="s">
        <v>371</v>
      </c>
      <c r="L188" s="7"/>
      <c r="M188" s="9" t="s">
        <v>370</v>
      </c>
      <c r="N188" s="9" t="s">
        <v>370</v>
      </c>
      <c r="O188" s="9" t="s">
        <v>369</v>
      </c>
      <c r="P188" s="9"/>
      <c r="Q188" s="7"/>
      <c r="R188" s="7"/>
      <c r="S188" s="7"/>
      <c r="T188" s="9" t="s">
        <v>368</v>
      </c>
      <c r="U188" s="9" t="s">
        <v>367</v>
      </c>
      <c r="V188" s="9" t="s">
        <v>366</v>
      </c>
      <c r="W188" s="7" t="s">
        <v>365</v>
      </c>
      <c r="X188" s="9" t="s">
        <v>364</v>
      </c>
      <c r="Y188" s="9" t="s">
        <v>363</v>
      </c>
      <c r="Z188" s="9" t="s">
        <v>362</v>
      </c>
    </row>
    <row r="189" spans="1:26" ht="18" customHeight="1" x14ac:dyDescent="0.2">
      <c r="A189" s="61"/>
      <c r="B189" s="9"/>
      <c r="C189" s="9"/>
      <c r="D189" s="9"/>
      <c r="E189" s="9"/>
      <c r="F189" s="9"/>
      <c r="G189" s="7"/>
      <c r="H189" s="7"/>
      <c r="I189" s="7" t="s">
        <v>361</v>
      </c>
      <c r="J189" s="7" t="s">
        <v>360</v>
      </c>
      <c r="K189" s="7"/>
      <c r="L189" s="7"/>
      <c r="M189" s="9" t="s">
        <v>346</v>
      </c>
      <c r="N189" s="9" t="s">
        <v>359</v>
      </c>
      <c r="O189" s="9" t="s">
        <v>358</v>
      </c>
      <c r="P189" s="9"/>
      <c r="Q189" s="7"/>
      <c r="R189" s="7"/>
      <c r="S189" s="7"/>
      <c r="T189" s="9" t="s">
        <v>357</v>
      </c>
      <c r="U189" s="9" t="s">
        <v>356</v>
      </c>
      <c r="V189" s="9" t="s">
        <v>290</v>
      </c>
      <c r="W189" s="9" t="s">
        <v>355</v>
      </c>
      <c r="X189" s="9" t="s">
        <v>354</v>
      </c>
      <c r="Y189" s="9" t="s">
        <v>353</v>
      </c>
      <c r="Z189" s="9" t="s">
        <v>352</v>
      </c>
    </row>
    <row r="190" spans="1:26" ht="18" customHeight="1" x14ac:dyDescent="0.2">
      <c r="A190" s="61"/>
      <c r="B190" s="9"/>
      <c r="C190" s="9"/>
      <c r="D190" s="9"/>
      <c r="E190" s="9"/>
      <c r="F190" s="9"/>
      <c r="G190" s="7"/>
      <c r="H190" s="7"/>
      <c r="I190" s="7" t="s">
        <v>351</v>
      </c>
      <c r="J190" s="7" t="s">
        <v>350</v>
      </c>
      <c r="K190" s="7" t="s">
        <v>349</v>
      </c>
      <c r="L190" s="9" t="s">
        <v>348</v>
      </c>
      <c r="M190" s="9" t="s">
        <v>347</v>
      </c>
      <c r="N190" s="9" t="s">
        <v>346</v>
      </c>
      <c r="O190" s="9" t="s">
        <v>345</v>
      </c>
      <c r="P190" s="9"/>
      <c r="Q190" s="9"/>
      <c r="R190" s="9"/>
      <c r="S190" s="9"/>
      <c r="T190" s="9"/>
      <c r="U190" s="9" t="s">
        <v>344</v>
      </c>
      <c r="V190" s="9" t="s">
        <v>287</v>
      </c>
      <c r="W190" s="9" t="s">
        <v>343</v>
      </c>
      <c r="X190" s="9" t="s">
        <v>342</v>
      </c>
      <c r="Y190" s="9" t="s">
        <v>341</v>
      </c>
      <c r="Z190" s="9" t="s">
        <v>340</v>
      </c>
    </row>
    <row r="191" spans="1:26" ht="18" customHeight="1" x14ac:dyDescent="0.2">
      <c r="A191" s="61"/>
      <c r="B191" s="9"/>
      <c r="C191" s="9"/>
      <c r="D191" s="9"/>
      <c r="E191" s="9"/>
      <c r="F191" s="9"/>
      <c r="G191" s="7"/>
      <c r="H191" s="7"/>
      <c r="I191" s="7" t="s">
        <v>339</v>
      </c>
      <c r="J191" s="7" t="s">
        <v>338</v>
      </c>
      <c r="K191" s="7" t="s">
        <v>337</v>
      </c>
      <c r="L191" s="9" t="s">
        <v>336</v>
      </c>
      <c r="M191" s="9" t="s">
        <v>335</v>
      </c>
      <c r="N191" s="9" t="s">
        <v>334</v>
      </c>
      <c r="O191" s="7"/>
      <c r="P191" s="9"/>
      <c r="Q191" s="9"/>
      <c r="R191" s="9"/>
      <c r="S191" s="9"/>
      <c r="T191" s="9"/>
      <c r="U191" s="9" t="s">
        <v>333</v>
      </c>
      <c r="V191" s="9"/>
      <c r="W191" s="9" t="s">
        <v>332</v>
      </c>
      <c r="X191" s="9" t="s">
        <v>331</v>
      </c>
      <c r="Y191" s="9" t="s">
        <v>330</v>
      </c>
      <c r="Z191" s="9" t="s">
        <v>329</v>
      </c>
    </row>
    <row r="192" spans="1:26" ht="18" customHeight="1" x14ac:dyDescent="0.2">
      <c r="A192" s="61"/>
      <c r="B192" s="9"/>
      <c r="C192" s="9"/>
      <c r="D192" s="9"/>
      <c r="E192" s="9"/>
      <c r="F192" s="9"/>
      <c r="G192" s="7"/>
      <c r="H192" s="7"/>
      <c r="I192" s="9" t="s">
        <v>328</v>
      </c>
      <c r="J192" s="7" t="s">
        <v>327</v>
      </c>
      <c r="K192" s="7" t="s">
        <v>326</v>
      </c>
      <c r="L192" s="7"/>
      <c r="M192" s="9" t="s">
        <v>325</v>
      </c>
      <c r="N192" s="9" t="s">
        <v>324</v>
      </c>
      <c r="O192" s="7"/>
      <c r="P192" s="7"/>
      <c r="Q192" s="9"/>
      <c r="R192" s="9"/>
      <c r="S192" s="9"/>
      <c r="T192" s="9"/>
      <c r="U192" s="9" t="s">
        <v>323</v>
      </c>
      <c r="V192" s="29"/>
      <c r="W192" s="9" t="s">
        <v>322</v>
      </c>
      <c r="X192" s="9" t="s">
        <v>321</v>
      </c>
      <c r="Y192" s="9" t="s">
        <v>320</v>
      </c>
      <c r="Z192" s="9" t="s">
        <v>319</v>
      </c>
    </row>
    <row r="193" spans="1:26" ht="18" customHeight="1" x14ac:dyDescent="0.2">
      <c r="A193" s="61"/>
      <c r="B193" s="9"/>
      <c r="C193" s="9"/>
      <c r="D193" s="9"/>
      <c r="E193" s="9"/>
      <c r="F193" s="9"/>
      <c r="G193" s="7"/>
      <c r="H193" s="7"/>
      <c r="I193" s="9" t="s">
        <v>318</v>
      </c>
      <c r="J193" s="7" t="s">
        <v>317</v>
      </c>
      <c r="K193" s="7"/>
      <c r="L193" s="7"/>
      <c r="M193" s="9" t="s">
        <v>316</v>
      </c>
      <c r="N193" s="9" t="s">
        <v>315</v>
      </c>
      <c r="O193" s="7"/>
      <c r="P193" s="7"/>
      <c r="Q193" s="7"/>
      <c r="R193" s="7"/>
      <c r="S193" s="7"/>
      <c r="T193" s="7"/>
      <c r="U193" s="9" t="s">
        <v>314</v>
      </c>
      <c r="V193" s="7"/>
      <c r="W193" s="9" t="s">
        <v>313</v>
      </c>
      <c r="X193" s="9" t="s">
        <v>312</v>
      </c>
      <c r="Y193" s="9" t="s">
        <v>311</v>
      </c>
      <c r="Z193" s="9" t="s">
        <v>310</v>
      </c>
    </row>
    <row r="194" spans="1:26" ht="18" customHeight="1" x14ac:dyDescent="0.2">
      <c r="A194" s="61"/>
      <c r="B194" s="9"/>
      <c r="C194" s="9"/>
      <c r="D194" s="9"/>
      <c r="E194" s="9"/>
      <c r="F194" s="9"/>
      <c r="G194" s="7"/>
      <c r="H194" s="7"/>
      <c r="I194" s="9"/>
      <c r="J194" s="7" t="s">
        <v>309</v>
      </c>
      <c r="K194" s="7"/>
      <c r="L194" s="7"/>
      <c r="M194" s="9" t="s">
        <v>308</v>
      </c>
      <c r="N194" s="9" t="s">
        <v>307</v>
      </c>
      <c r="O194" s="7"/>
      <c r="P194" s="7"/>
      <c r="Q194" s="7"/>
      <c r="R194" s="7"/>
      <c r="S194" s="7"/>
      <c r="T194" s="7"/>
      <c r="U194" s="9" t="s">
        <v>306</v>
      </c>
      <c r="V194" s="7"/>
      <c r="W194" s="9" t="s">
        <v>305</v>
      </c>
      <c r="X194" s="9" t="s">
        <v>304</v>
      </c>
      <c r="Y194" s="9" t="s">
        <v>303</v>
      </c>
      <c r="Z194" s="5" t="s">
        <v>302</v>
      </c>
    </row>
    <row r="195" spans="1:26" ht="18" customHeight="1" x14ac:dyDescent="0.2">
      <c r="A195" s="61"/>
      <c r="B195" s="9"/>
      <c r="C195" s="9"/>
      <c r="D195" s="9"/>
      <c r="E195" s="9"/>
      <c r="F195" s="9"/>
      <c r="G195" s="7"/>
      <c r="H195" s="7"/>
      <c r="I195" s="7"/>
      <c r="J195" s="7"/>
      <c r="K195" s="7"/>
      <c r="L195" s="7"/>
      <c r="M195" s="9" t="s">
        <v>301</v>
      </c>
      <c r="N195" s="7"/>
      <c r="O195" s="7"/>
      <c r="P195" s="7"/>
      <c r="Q195" s="7"/>
      <c r="R195" s="7"/>
      <c r="S195" s="7"/>
      <c r="T195" s="7"/>
      <c r="U195" s="9" t="s">
        <v>300</v>
      </c>
      <c r="V195" s="7"/>
      <c r="W195" s="9" t="s">
        <v>299</v>
      </c>
      <c r="X195" s="9" t="s">
        <v>298</v>
      </c>
      <c r="Y195" s="7" t="s">
        <v>297</v>
      </c>
      <c r="Z195" s="9" t="s">
        <v>296</v>
      </c>
    </row>
    <row r="196" spans="1:26" ht="18" customHeight="1" x14ac:dyDescent="0.2">
      <c r="A196" s="61"/>
      <c r="B196" s="9"/>
      <c r="C196" s="9"/>
      <c r="D196" s="9"/>
      <c r="E196" s="9"/>
      <c r="F196" s="9"/>
      <c r="G196" s="7"/>
      <c r="H196" s="7"/>
      <c r="I196" s="7"/>
      <c r="J196" s="7"/>
      <c r="K196" s="7"/>
      <c r="L196" s="7"/>
      <c r="M196" s="9" t="s">
        <v>295</v>
      </c>
      <c r="N196" s="7"/>
      <c r="O196" s="7"/>
      <c r="P196" s="7"/>
      <c r="Q196" s="7"/>
      <c r="R196" s="7"/>
      <c r="S196" s="7"/>
      <c r="T196" s="7"/>
      <c r="U196" s="9"/>
      <c r="V196" s="7"/>
      <c r="W196" s="9" t="s">
        <v>294</v>
      </c>
      <c r="X196" s="9"/>
      <c r="Y196" s="9" t="s">
        <v>293</v>
      </c>
      <c r="Z196" s="9" t="s">
        <v>292</v>
      </c>
    </row>
    <row r="197" spans="1:26" ht="18" customHeight="1" x14ac:dyDescent="0.2">
      <c r="A197" s="61"/>
      <c r="B197" s="9"/>
      <c r="C197" s="9"/>
      <c r="D197" s="9"/>
      <c r="E197" s="9"/>
      <c r="F197" s="9"/>
      <c r="G197" s="7"/>
      <c r="H197" s="7"/>
      <c r="I197" s="7"/>
      <c r="J197" s="7"/>
      <c r="K197" s="7"/>
      <c r="L197" s="7"/>
      <c r="M197" s="9" t="s">
        <v>291</v>
      </c>
      <c r="N197" s="7"/>
      <c r="O197" s="7"/>
      <c r="P197" s="7"/>
      <c r="Q197" s="9"/>
      <c r="R197" s="9"/>
      <c r="S197" s="9"/>
      <c r="T197" s="9"/>
      <c r="U197" s="9"/>
      <c r="V197" s="9"/>
      <c r="W197" s="9" t="s">
        <v>290</v>
      </c>
      <c r="X197" s="9"/>
      <c r="Y197" s="9" t="s">
        <v>289</v>
      </c>
      <c r="Z197" s="9" t="s">
        <v>288</v>
      </c>
    </row>
    <row r="198" spans="1:26" ht="18" customHeight="1" x14ac:dyDescent="0.2">
      <c r="A198" s="61"/>
      <c r="B198" s="9"/>
      <c r="C198" s="9"/>
      <c r="D198" s="9"/>
      <c r="E198" s="9"/>
      <c r="F198" s="9"/>
      <c r="G198" s="7"/>
      <c r="H198" s="7"/>
      <c r="I198" s="7"/>
      <c r="J198" s="7"/>
      <c r="K198" s="7"/>
      <c r="L198" s="7"/>
      <c r="M198" s="9"/>
      <c r="N198" s="7"/>
      <c r="O198" s="7"/>
      <c r="P198" s="7"/>
      <c r="Q198" s="9"/>
      <c r="R198" s="9"/>
      <c r="S198" s="7"/>
      <c r="T198" s="9"/>
      <c r="U198" s="9"/>
      <c r="V198" s="9"/>
      <c r="W198" s="9" t="s">
        <v>287</v>
      </c>
      <c r="X198" s="9"/>
      <c r="Y198" s="9" t="s">
        <v>286</v>
      </c>
      <c r="Z198" s="5" t="s">
        <v>285</v>
      </c>
    </row>
    <row r="199" spans="1:26" ht="18" customHeight="1" x14ac:dyDescent="0.2">
      <c r="A199" s="61"/>
      <c r="B199" s="9"/>
      <c r="C199" s="9"/>
      <c r="D199" s="9"/>
      <c r="E199" s="9"/>
      <c r="F199" s="9"/>
      <c r="G199" s="7"/>
      <c r="H199" s="7"/>
      <c r="I199" s="7"/>
      <c r="J199" s="7"/>
      <c r="K199" s="7"/>
      <c r="L199" s="7"/>
      <c r="M199" s="9"/>
      <c r="N199" s="7"/>
      <c r="O199" s="7"/>
      <c r="P199" s="7"/>
      <c r="Q199" s="9"/>
      <c r="R199" s="9"/>
      <c r="S199" s="7"/>
      <c r="T199" s="9"/>
      <c r="U199" s="9"/>
      <c r="V199" s="9"/>
      <c r="W199" s="9"/>
      <c r="X199" s="9"/>
      <c r="Y199" s="9"/>
      <c r="Z199" s="9"/>
    </row>
    <row r="200" spans="1:26" ht="18" customHeight="1" x14ac:dyDescent="0.2">
      <c r="A200" s="61"/>
      <c r="B200" s="9"/>
      <c r="C200" s="9"/>
      <c r="D200" s="9"/>
      <c r="E200" s="9"/>
      <c r="F200" s="9"/>
      <c r="G200" s="7"/>
      <c r="H200" s="7"/>
      <c r="I200" s="7"/>
      <c r="J200" s="7"/>
      <c r="K200" s="7"/>
      <c r="L200" s="7"/>
      <c r="M200" s="9"/>
      <c r="N200" s="7"/>
      <c r="O200" s="7"/>
      <c r="P200" s="7"/>
      <c r="Q200" s="9"/>
      <c r="R200" s="9"/>
      <c r="S200" s="7" t="s">
        <v>283</v>
      </c>
      <c r="T200" s="7" t="s">
        <v>283</v>
      </c>
      <c r="U200" s="7" t="s">
        <v>283</v>
      </c>
      <c r="V200" s="7" t="s">
        <v>283</v>
      </c>
      <c r="W200" s="9" t="s">
        <v>284</v>
      </c>
      <c r="X200" s="7" t="s">
        <v>283</v>
      </c>
      <c r="Y200" s="7" t="s">
        <v>283</v>
      </c>
      <c r="Z200" s="7" t="s">
        <v>283</v>
      </c>
    </row>
    <row r="201" spans="1:26" ht="18" customHeight="1" x14ac:dyDescent="0.2">
      <c r="A201" s="61"/>
      <c r="B201" s="9"/>
      <c r="C201" s="9"/>
      <c r="D201" s="9"/>
      <c r="E201" s="9"/>
      <c r="F201" s="9"/>
      <c r="G201" s="7"/>
      <c r="H201" s="7"/>
      <c r="I201" s="7"/>
      <c r="J201" s="7"/>
      <c r="K201" s="7"/>
      <c r="L201" s="7"/>
      <c r="M201" s="9"/>
      <c r="N201" s="7"/>
      <c r="O201" s="7"/>
      <c r="P201" s="7"/>
      <c r="Q201" s="9"/>
      <c r="R201" s="9"/>
      <c r="S201" s="7" t="s">
        <v>282</v>
      </c>
      <c r="T201" s="7" t="s">
        <v>281</v>
      </c>
      <c r="U201" s="7" t="s">
        <v>280</v>
      </c>
      <c r="V201" s="7" t="s">
        <v>279</v>
      </c>
      <c r="W201" s="7" t="s">
        <v>279</v>
      </c>
      <c r="X201" s="7" t="s">
        <v>279</v>
      </c>
      <c r="Y201" s="7" t="s">
        <v>279</v>
      </c>
      <c r="Z201" s="7" t="s">
        <v>279</v>
      </c>
    </row>
    <row r="202" spans="1:26" ht="18" customHeight="1" x14ac:dyDescent="0.2">
      <c r="A202" s="61"/>
      <c r="B202" s="9"/>
      <c r="C202" s="9"/>
      <c r="D202" s="9"/>
      <c r="E202" s="9"/>
      <c r="F202" s="9"/>
      <c r="G202" s="7"/>
      <c r="H202" s="7"/>
      <c r="I202" s="7"/>
      <c r="J202" s="7"/>
      <c r="K202" s="7"/>
      <c r="L202" s="7"/>
      <c r="M202" s="9" t="s">
        <v>278</v>
      </c>
      <c r="N202" s="9" t="s">
        <v>278</v>
      </c>
      <c r="O202" s="7"/>
      <c r="P202" s="7"/>
      <c r="Q202" s="9"/>
      <c r="R202" s="9"/>
      <c r="S202" s="7" t="s">
        <v>277</v>
      </c>
      <c r="T202" s="7" t="s">
        <v>276</v>
      </c>
      <c r="U202" s="7" t="s">
        <v>275</v>
      </c>
      <c r="V202" s="7" t="s">
        <v>274</v>
      </c>
      <c r="W202" s="7" t="s">
        <v>273</v>
      </c>
      <c r="X202" s="7" t="s">
        <v>272</v>
      </c>
      <c r="Y202" s="7" t="s">
        <v>271</v>
      </c>
      <c r="Z202" s="7" t="s">
        <v>270</v>
      </c>
    </row>
    <row r="203" spans="1:26" ht="18" customHeight="1" x14ac:dyDescent="0.2">
      <c r="A203" s="61"/>
      <c r="B203" s="9"/>
      <c r="C203" s="9"/>
      <c r="D203" s="9"/>
      <c r="E203" s="9"/>
      <c r="F203" s="9"/>
      <c r="G203" s="7"/>
      <c r="H203" s="7"/>
      <c r="I203" s="7"/>
      <c r="J203" s="7"/>
      <c r="K203" s="7"/>
      <c r="L203" s="7"/>
      <c r="M203" s="9" t="s">
        <v>269</v>
      </c>
      <c r="N203" s="9" t="s">
        <v>269</v>
      </c>
      <c r="O203" s="7"/>
      <c r="P203" s="7"/>
      <c r="Q203" s="9"/>
      <c r="R203" s="9"/>
      <c r="S203" s="7" t="s">
        <v>268</v>
      </c>
      <c r="T203" s="7" t="s">
        <v>267</v>
      </c>
      <c r="U203" s="7" t="s">
        <v>266</v>
      </c>
      <c r="V203" s="7" t="s">
        <v>265</v>
      </c>
      <c r="W203" s="7" t="s">
        <v>264</v>
      </c>
      <c r="X203" s="7" t="s">
        <v>263</v>
      </c>
      <c r="Y203" s="7" t="s">
        <v>263</v>
      </c>
      <c r="Z203" s="7" t="s">
        <v>263</v>
      </c>
    </row>
    <row r="204" spans="1:26" ht="18" customHeight="1" x14ac:dyDescent="0.2">
      <c r="A204" s="61"/>
      <c r="B204" s="9"/>
      <c r="C204" s="9"/>
      <c r="D204" s="9"/>
      <c r="E204" s="9"/>
      <c r="F204" s="9"/>
      <c r="G204" s="7"/>
      <c r="H204" s="7"/>
      <c r="I204" s="7"/>
      <c r="J204" s="7"/>
      <c r="K204" s="7"/>
      <c r="L204" s="7"/>
      <c r="M204" s="28" t="s">
        <v>262</v>
      </c>
      <c r="N204" s="28" t="s">
        <v>262</v>
      </c>
      <c r="O204" s="7"/>
      <c r="P204" s="7"/>
      <c r="Q204" s="9"/>
      <c r="R204" s="9"/>
      <c r="S204" s="9" t="s">
        <v>261</v>
      </c>
      <c r="T204" s="9" t="s">
        <v>260</v>
      </c>
      <c r="U204" s="9" t="s">
        <v>260</v>
      </c>
      <c r="V204" s="9" t="s">
        <v>259</v>
      </c>
      <c r="W204" s="9" t="s">
        <v>258</v>
      </c>
      <c r="X204" s="9" t="s">
        <v>257</v>
      </c>
      <c r="Y204" s="9" t="s">
        <v>256</v>
      </c>
      <c r="Z204" s="9" t="s">
        <v>255</v>
      </c>
    </row>
    <row r="205" spans="1:26" ht="18" customHeight="1" x14ac:dyDescent="0.2">
      <c r="A205" s="61"/>
      <c r="B205" s="9"/>
      <c r="C205" s="9"/>
      <c r="D205" s="9"/>
      <c r="E205" s="9"/>
      <c r="F205" s="9"/>
      <c r="G205" s="7"/>
      <c r="H205" s="7"/>
      <c r="I205" s="7"/>
      <c r="J205" s="7"/>
      <c r="K205" s="7"/>
      <c r="L205" s="7"/>
      <c r="M205" s="9" t="s">
        <v>254</v>
      </c>
      <c r="N205" s="9" t="s">
        <v>254</v>
      </c>
      <c r="O205" s="7"/>
      <c r="P205" s="7"/>
      <c r="Q205" s="9"/>
      <c r="R205" s="9"/>
      <c r="S205" s="9" t="s">
        <v>253</v>
      </c>
      <c r="T205" s="9" t="s">
        <v>252</v>
      </c>
      <c r="U205" s="9" t="s">
        <v>252</v>
      </c>
      <c r="V205" s="9" t="s">
        <v>251</v>
      </c>
      <c r="W205" s="9" t="s">
        <v>250</v>
      </c>
      <c r="X205" s="9" t="s">
        <v>249</v>
      </c>
      <c r="Y205" s="9" t="s">
        <v>248</v>
      </c>
      <c r="Z205" s="9" t="s">
        <v>247</v>
      </c>
    </row>
    <row r="206" spans="1:26" ht="18" customHeight="1" x14ac:dyDescent="0.2">
      <c r="A206" s="61"/>
      <c r="B206" s="9"/>
      <c r="C206" s="9"/>
      <c r="D206" s="9"/>
      <c r="E206" s="9"/>
      <c r="F206" s="9"/>
      <c r="G206" s="7"/>
      <c r="H206" s="7"/>
      <c r="I206" s="7"/>
      <c r="J206" s="7"/>
      <c r="K206" s="7"/>
      <c r="L206" s="7"/>
      <c r="M206" s="9" t="s">
        <v>246</v>
      </c>
      <c r="N206" s="9" t="s">
        <v>246</v>
      </c>
      <c r="O206" s="7"/>
      <c r="P206" s="7"/>
      <c r="Q206" s="9"/>
      <c r="R206" s="9"/>
      <c r="S206" s="9"/>
      <c r="T206" s="9" t="s">
        <v>245</v>
      </c>
      <c r="U206" s="9" t="s">
        <v>245</v>
      </c>
      <c r="V206" s="9" t="s">
        <v>244</v>
      </c>
      <c r="W206" s="9" t="s">
        <v>243</v>
      </c>
      <c r="X206" s="9" t="s">
        <v>243</v>
      </c>
      <c r="Y206" s="9" t="s">
        <v>243</v>
      </c>
      <c r="Z206" s="9" t="s">
        <v>242</v>
      </c>
    </row>
    <row r="207" spans="1:26" ht="18" customHeight="1" x14ac:dyDescent="0.2">
      <c r="A207" s="61"/>
      <c r="B207" s="9"/>
      <c r="C207" s="9"/>
      <c r="D207" s="9"/>
      <c r="E207" s="9"/>
      <c r="F207" s="9"/>
      <c r="G207" s="7"/>
      <c r="H207" s="7"/>
      <c r="I207" s="7"/>
      <c r="J207" s="7"/>
      <c r="K207" s="7"/>
      <c r="L207" s="7"/>
      <c r="M207" s="9"/>
      <c r="N207" s="7"/>
      <c r="O207" s="7"/>
      <c r="P207" s="7"/>
      <c r="Q207" s="9"/>
      <c r="R207" s="9"/>
      <c r="S207" s="9"/>
      <c r="T207" s="9" t="s">
        <v>241</v>
      </c>
      <c r="U207" s="9" t="s">
        <v>240</v>
      </c>
      <c r="V207" s="9" t="s">
        <v>239</v>
      </c>
      <c r="W207" s="9" t="s">
        <v>238</v>
      </c>
      <c r="X207" s="9" t="s">
        <v>237</v>
      </c>
      <c r="Y207" s="9" t="s">
        <v>236</v>
      </c>
      <c r="Z207" s="9" t="s">
        <v>235</v>
      </c>
    </row>
    <row r="208" spans="1:26" ht="18" customHeight="1" x14ac:dyDescent="0.2">
      <c r="A208" s="61"/>
      <c r="B208" s="9"/>
      <c r="C208" s="9"/>
      <c r="D208" s="9"/>
      <c r="E208" s="9"/>
      <c r="F208" s="9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 t="s">
        <v>234</v>
      </c>
      <c r="U208" s="7" t="s">
        <v>233</v>
      </c>
      <c r="V208" s="7" t="s">
        <v>232</v>
      </c>
      <c r="W208" s="7" t="s">
        <v>231</v>
      </c>
      <c r="X208" s="9" t="s">
        <v>230</v>
      </c>
      <c r="Y208" s="9" t="s">
        <v>229</v>
      </c>
      <c r="Z208" s="9" t="s">
        <v>228</v>
      </c>
    </row>
    <row r="209" spans="1:26" ht="18" customHeight="1" x14ac:dyDescent="0.2">
      <c r="A209" s="6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 t="s">
        <v>227</v>
      </c>
      <c r="W209" s="9" t="s">
        <v>226</v>
      </c>
      <c r="X209" s="9" t="s">
        <v>225</v>
      </c>
      <c r="Y209" s="5"/>
      <c r="Z209" s="9" t="s">
        <v>224</v>
      </c>
    </row>
    <row r="210" spans="1:26" ht="18" customHeight="1" x14ac:dyDescent="0.2">
      <c r="A210" s="27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 t="s">
        <v>223</v>
      </c>
      <c r="Y210" s="5"/>
      <c r="Z210" s="5"/>
    </row>
    <row r="211" spans="1:26" ht="18" customHeight="1" x14ac:dyDescent="0.2">
      <c r="A211" s="27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8"/>
      <c r="Y211" s="5"/>
      <c r="Z211" s="5"/>
    </row>
    <row r="212" spans="1:26" ht="18" customHeight="1" x14ac:dyDescent="0.2">
      <c r="A212" s="2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25"/>
      <c r="Y212" s="2"/>
      <c r="Z212" s="2"/>
    </row>
    <row r="213" spans="1:26" ht="18" customHeight="1" x14ac:dyDescent="0.2">
      <c r="A213" s="60" t="s">
        <v>222</v>
      </c>
      <c r="B213" s="13" t="s">
        <v>221</v>
      </c>
      <c r="C213" s="13" t="s">
        <v>221</v>
      </c>
      <c r="D213" s="13" t="s">
        <v>221</v>
      </c>
      <c r="E213" s="13" t="s">
        <v>221</v>
      </c>
      <c r="F213" s="13" t="s">
        <v>221</v>
      </c>
      <c r="G213" s="23" t="s">
        <v>221</v>
      </c>
      <c r="H213" s="23" t="s">
        <v>221</v>
      </c>
      <c r="I213" s="23" t="s">
        <v>221</v>
      </c>
      <c r="J213" s="24" t="s">
        <v>221</v>
      </c>
      <c r="K213" s="23" t="s">
        <v>221</v>
      </c>
      <c r="L213" s="23" t="s">
        <v>221</v>
      </c>
      <c r="M213" s="24" t="s">
        <v>221</v>
      </c>
      <c r="N213" s="24" t="s">
        <v>221</v>
      </c>
      <c r="O213" s="23" t="s">
        <v>221</v>
      </c>
      <c r="P213" s="23" t="s">
        <v>221</v>
      </c>
      <c r="Q213" s="23" t="s">
        <v>221</v>
      </c>
      <c r="R213" s="23" t="s">
        <v>221</v>
      </c>
      <c r="S213" s="23" t="s">
        <v>221</v>
      </c>
      <c r="T213" s="23" t="s">
        <v>221</v>
      </c>
      <c r="U213" s="23" t="s">
        <v>221</v>
      </c>
      <c r="V213" s="24" t="s">
        <v>221</v>
      </c>
      <c r="W213" s="23" t="s">
        <v>221</v>
      </c>
      <c r="X213" s="23" t="s">
        <v>221</v>
      </c>
      <c r="Y213" s="23" t="s">
        <v>221</v>
      </c>
      <c r="Z213" s="23" t="s">
        <v>221</v>
      </c>
    </row>
    <row r="214" spans="1:26" ht="18" customHeight="1" x14ac:dyDescent="0.2">
      <c r="A214" s="61"/>
      <c r="B214" s="22"/>
      <c r="C214" s="22"/>
      <c r="D214" s="22"/>
      <c r="E214" s="22" t="s">
        <v>220</v>
      </c>
      <c r="F214" s="22" t="s">
        <v>219</v>
      </c>
      <c r="G214" s="21" t="s">
        <v>218</v>
      </c>
      <c r="H214" s="21" t="s">
        <v>217</v>
      </c>
      <c r="I214" s="21" t="s">
        <v>216</v>
      </c>
      <c r="J214" s="21" t="s">
        <v>215</v>
      </c>
      <c r="K214" s="21" t="s">
        <v>214</v>
      </c>
      <c r="L214" s="21" t="s">
        <v>213</v>
      </c>
      <c r="M214" s="21" t="s">
        <v>212</v>
      </c>
      <c r="N214" s="21"/>
      <c r="O214" s="21"/>
      <c r="P214" s="21"/>
      <c r="Q214" s="21"/>
      <c r="R214" s="21"/>
      <c r="S214" s="21"/>
      <c r="T214" s="21"/>
      <c r="U214" s="20"/>
      <c r="V214" s="20"/>
      <c r="W214" s="20"/>
      <c r="X214" s="20"/>
      <c r="Y214" s="19"/>
      <c r="Z214" s="19"/>
    </row>
    <row r="215" spans="1:26" ht="18" customHeight="1" x14ac:dyDescent="0.2">
      <c r="A215" s="61"/>
      <c r="B215" s="17"/>
      <c r="C215" s="17"/>
      <c r="D215" s="17"/>
      <c r="E215" s="17"/>
      <c r="F215" s="17"/>
      <c r="G215" s="9" t="s">
        <v>211</v>
      </c>
      <c r="H215" s="9" t="s">
        <v>210</v>
      </c>
      <c r="I215" s="9" t="s">
        <v>209</v>
      </c>
      <c r="J215" s="9" t="s">
        <v>208</v>
      </c>
      <c r="K215" s="9" t="s">
        <v>207</v>
      </c>
      <c r="L215" s="9" t="s">
        <v>206</v>
      </c>
      <c r="M215" s="9" t="s">
        <v>205</v>
      </c>
      <c r="N215" s="9"/>
      <c r="O215" s="9"/>
      <c r="P215" s="9"/>
      <c r="Q215" s="9"/>
      <c r="R215" s="9"/>
      <c r="S215" s="9"/>
      <c r="T215" s="9"/>
      <c r="U215" s="18"/>
      <c r="V215" s="18"/>
      <c r="W215" s="18"/>
      <c r="X215" s="18"/>
      <c r="Y215" s="5"/>
      <c r="Z215" s="5"/>
    </row>
    <row r="216" spans="1:26" ht="18" customHeight="1" x14ac:dyDescent="0.2">
      <c r="A216" s="61"/>
      <c r="B216" s="17"/>
      <c r="C216" s="17"/>
      <c r="D216" s="17"/>
      <c r="E216" s="17"/>
      <c r="F216" s="17"/>
      <c r="G216" s="9" t="s">
        <v>204</v>
      </c>
      <c r="H216" s="9" t="s">
        <v>203</v>
      </c>
      <c r="I216" s="9" t="s">
        <v>202</v>
      </c>
      <c r="J216" s="9" t="s">
        <v>202</v>
      </c>
      <c r="K216" s="9" t="s">
        <v>201</v>
      </c>
      <c r="L216" s="9"/>
      <c r="M216" s="9" t="s">
        <v>201</v>
      </c>
      <c r="N216" s="9"/>
      <c r="O216" s="9"/>
      <c r="P216" s="9"/>
      <c r="Q216" s="9"/>
      <c r="R216" s="9"/>
      <c r="S216" s="9"/>
      <c r="T216" s="9"/>
      <c r="U216" s="18"/>
      <c r="V216" s="18"/>
      <c r="W216" s="18"/>
      <c r="X216" s="18"/>
      <c r="Y216" s="5"/>
      <c r="Z216" s="5"/>
    </row>
    <row r="217" spans="1:26" ht="18" customHeight="1" x14ac:dyDescent="0.2">
      <c r="A217" s="61"/>
      <c r="B217" s="17"/>
      <c r="C217" s="17"/>
      <c r="D217" s="17"/>
      <c r="E217" s="17"/>
      <c r="F217" s="17"/>
      <c r="G217" s="9" t="s">
        <v>200</v>
      </c>
      <c r="H217" s="9" t="s">
        <v>199</v>
      </c>
      <c r="I217" s="9" t="s">
        <v>198</v>
      </c>
      <c r="J217" s="9" t="s">
        <v>197</v>
      </c>
      <c r="K217" s="9" t="s">
        <v>196</v>
      </c>
      <c r="L217" s="9"/>
      <c r="M217" s="9" t="s">
        <v>195</v>
      </c>
      <c r="N217" s="9"/>
      <c r="O217" s="9"/>
      <c r="P217" s="9"/>
      <c r="Q217" s="9"/>
      <c r="R217" s="9"/>
      <c r="S217" s="9"/>
      <c r="T217" s="9"/>
      <c r="U217" s="18"/>
      <c r="V217" s="18"/>
      <c r="W217" s="18"/>
      <c r="X217" s="18"/>
      <c r="Y217" s="5"/>
      <c r="Z217" s="5"/>
    </row>
    <row r="218" spans="1:26" ht="18" customHeight="1" x14ac:dyDescent="0.2">
      <c r="A218" s="61"/>
      <c r="B218" s="17"/>
      <c r="C218" s="17"/>
      <c r="D218" s="17"/>
      <c r="E218" s="17"/>
      <c r="F218" s="17"/>
      <c r="G218" s="9" t="s">
        <v>194</v>
      </c>
      <c r="H218" s="9" t="s">
        <v>193</v>
      </c>
      <c r="I218" s="9" t="s">
        <v>192</v>
      </c>
      <c r="J218" s="9" t="s">
        <v>191</v>
      </c>
      <c r="K218" s="7" t="s">
        <v>190</v>
      </c>
      <c r="L218" s="7"/>
      <c r="M218" s="7" t="s">
        <v>189</v>
      </c>
      <c r="N218" s="9"/>
      <c r="O218" s="9"/>
      <c r="P218" s="9"/>
      <c r="Q218" s="9"/>
      <c r="R218" s="9"/>
      <c r="S218" s="9"/>
      <c r="T218" s="9"/>
      <c r="U218" s="18"/>
      <c r="V218" s="18"/>
      <c r="W218" s="18"/>
      <c r="X218" s="18"/>
      <c r="Y218" s="5"/>
      <c r="Z218" s="5"/>
    </row>
    <row r="219" spans="1:26" ht="18" customHeight="1" x14ac:dyDescent="0.2">
      <c r="A219" s="61"/>
      <c r="B219" s="17"/>
      <c r="C219" s="17"/>
      <c r="D219" s="17"/>
      <c r="E219" s="17"/>
      <c r="F219" s="17"/>
      <c r="G219" s="9"/>
      <c r="H219" s="9" t="s">
        <v>188</v>
      </c>
      <c r="I219" s="9" t="s">
        <v>187</v>
      </c>
      <c r="J219" s="9" t="s">
        <v>186</v>
      </c>
      <c r="K219" s="9" t="s">
        <v>185</v>
      </c>
      <c r="L219" s="9"/>
      <c r="M219" s="9" t="s">
        <v>184</v>
      </c>
      <c r="N219" s="9"/>
      <c r="O219" s="9"/>
      <c r="P219" s="9"/>
      <c r="Q219" s="9"/>
      <c r="R219" s="9"/>
      <c r="S219" s="9"/>
      <c r="T219" s="9"/>
      <c r="U219" s="18"/>
      <c r="V219" s="18"/>
      <c r="W219" s="18"/>
      <c r="X219" s="18"/>
      <c r="Y219" s="5"/>
      <c r="Z219" s="5"/>
    </row>
    <row r="220" spans="1:26" ht="18" customHeight="1" x14ac:dyDescent="0.2">
      <c r="A220" s="61"/>
      <c r="B220" s="17"/>
      <c r="C220" s="17"/>
      <c r="D220" s="17"/>
      <c r="E220" s="17"/>
      <c r="F220" s="17"/>
      <c r="G220" s="9"/>
      <c r="H220" s="9"/>
      <c r="I220" s="9" t="s">
        <v>183</v>
      </c>
      <c r="J220" s="9" t="s">
        <v>182</v>
      </c>
      <c r="K220" s="9" t="s">
        <v>181</v>
      </c>
      <c r="L220" s="9"/>
      <c r="M220" s="9" t="s">
        <v>180</v>
      </c>
      <c r="N220" s="9"/>
      <c r="O220" s="9"/>
      <c r="P220" s="9"/>
      <c r="Q220" s="9"/>
      <c r="R220" s="9"/>
      <c r="S220" s="9"/>
      <c r="T220" s="9"/>
      <c r="U220" s="18"/>
      <c r="V220" s="18"/>
      <c r="W220" s="18"/>
      <c r="X220" s="18"/>
      <c r="Y220" s="5"/>
      <c r="Z220" s="5"/>
    </row>
    <row r="221" spans="1:26" ht="18" customHeight="1" x14ac:dyDescent="0.2">
      <c r="A221" s="61"/>
      <c r="B221" s="17"/>
      <c r="C221" s="17"/>
      <c r="D221" s="17"/>
      <c r="E221" s="17"/>
      <c r="F221" s="17"/>
      <c r="G221" s="9"/>
      <c r="H221" s="9" t="s">
        <v>179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8"/>
      <c r="V221" s="18"/>
      <c r="W221" s="18"/>
      <c r="X221" s="18"/>
      <c r="Y221" s="5"/>
      <c r="Z221" s="5"/>
    </row>
    <row r="222" spans="1:26" ht="18" customHeight="1" x14ac:dyDescent="0.2">
      <c r="A222" s="61"/>
      <c r="B222" s="17"/>
      <c r="C222" s="17"/>
      <c r="D222" s="17"/>
      <c r="E222" s="17"/>
      <c r="F222" s="17"/>
      <c r="G222" s="9"/>
      <c r="H222" s="9" t="s">
        <v>178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8"/>
      <c r="V222" s="18"/>
      <c r="W222" s="18"/>
      <c r="X222" s="18"/>
      <c r="Y222" s="5"/>
      <c r="Z222" s="5"/>
    </row>
    <row r="223" spans="1:26" ht="18" customHeight="1" x14ac:dyDescent="0.2">
      <c r="A223" s="61"/>
      <c r="B223" s="17"/>
      <c r="C223" s="17"/>
      <c r="D223" s="17"/>
      <c r="E223" s="17"/>
      <c r="F223" s="17"/>
      <c r="G223" s="9"/>
      <c r="H223" s="9" t="s">
        <v>177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8"/>
      <c r="V223" s="18"/>
      <c r="W223" s="18"/>
      <c r="X223" s="18"/>
      <c r="Y223" s="5"/>
      <c r="Z223" s="5"/>
    </row>
    <row r="224" spans="1:26" ht="18" customHeight="1" x14ac:dyDescent="0.2">
      <c r="A224" s="61"/>
      <c r="B224" s="17"/>
      <c r="C224" s="17"/>
      <c r="D224" s="17"/>
      <c r="E224" s="17"/>
      <c r="F224" s="17"/>
      <c r="G224" s="9"/>
      <c r="H224" s="9" t="s">
        <v>176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8"/>
      <c r="V224" s="18"/>
      <c r="W224" s="18"/>
      <c r="X224" s="18"/>
      <c r="Y224" s="5"/>
      <c r="Z224" s="5"/>
    </row>
    <row r="225" spans="1:26" ht="18" customHeight="1" x14ac:dyDescent="0.2">
      <c r="A225" s="61"/>
      <c r="B225" s="17"/>
      <c r="C225" s="17"/>
      <c r="D225" s="17"/>
      <c r="E225" s="17"/>
      <c r="F225" s="17"/>
      <c r="G225" s="9"/>
      <c r="H225" s="9" t="s">
        <v>175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8"/>
      <c r="V225" s="18"/>
      <c r="W225" s="18"/>
      <c r="X225" s="18"/>
      <c r="Y225" s="5"/>
      <c r="Z225" s="5"/>
    </row>
    <row r="226" spans="1:26" ht="18" customHeight="1" x14ac:dyDescent="0.2">
      <c r="A226" s="61"/>
      <c r="B226" s="17"/>
      <c r="C226" s="17"/>
      <c r="D226" s="17"/>
      <c r="E226" s="17"/>
      <c r="F226" s="17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8"/>
      <c r="V226" s="18"/>
      <c r="W226" s="18"/>
      <c r="X226" s="18"/>
      <c r="Y226" s="5"/>
      <c r="Z226" s="5"/>
    </row>
    <row r="227" spans="1:26" ht="18" customHeight="1" x14ac:dyDescent="0.2">
      <c r="A227" s="61"/>
      <c r="B227" s="17"/>
      <c r="C227" s="17"/>
      <c r="D227" s="17"/>
      <c r="E227" s="17"/>
      <c r="F227" s="17"/>
      <c r="G227" s="9" t="s">
        <v>174</v>
      </c>
      <c r="H227" s="9" t="s">
        <v>173</v>
      </c>
      <c r="I227" s="9" t="s">
        <v>173</v>
      </c>
      <c r="J227" s="9" t="s">
        <v>173</v>
      </c>
      <c r="K227" s="9" t="s">
        <v>173</v>
      </c>
      <c r="L227" s="9" t="s">
        <v>173</v>
      </c>
      <c r="M227" s="9" t="s">
        <v>173</v>
      </c>
      <c r="N227" s="9" t="s">
        <v>173</v>
      </c>
      <c r="O227" s="9" t="s">
        <v>173</v>
      </c>
      <c r="P227" s="9" t="s">
        <v>173</v>
      </c>
      <c r="Q227" s="9" t="s">
        <v>173</v>
      </c>
      <c r="R227" s="9" t="s">
        <v>173</v>
      </c>
      <c r="S227" s="9" t="s">
        <v>173</v>
      </c>
      <c r="T227" s="9" t="s">
        <v>173</v>
      </c>
      <c r="U227" s="9" t="s">
        <v>173</v>
      </c>
      <c r="V227" s="9" t="s">
        <v>173</v>
      </c>
      <c r="W227" s="9" t="s">
        <v>173</v>
      </c>
      <c r="X227" s="9" t="s">
        <v>173</v>
      </c>
      <c r="Y227" s="9" t="s">
        <v>173</v>
      </c>
      <c r="Z227" s="9" t="s">
        <v>173</v>
      </c>
    </row>
    <row r="228" spans="1:26" ht="18" customHeight="1" x14ac:dyDescent="0.2">
      <c r="A228" s="61"/>
      <c r="B228" s="17"/>
      <c r="C228" s="17"/>
      <c r="D228" s="17"/>
      <c r="E228" s="17"/>
      <c r="F228" s="17"/>
      <c r="G228" s="9" t="s">
        <v>172</v>
      </c>
      <c r="H228" s="9" t="s">
        <v>171</v>
      </c>
      <c r="I228" s="9" t="s">
        <v>171</v>
      </c>
      <c r="J228" s="9" t="s">
        <v>171</v>
      </c>
      <c r="K228" s="9" t="s">
        <v>171</v>
      </c>
      <c r="L228" s="9" t="s">
        <v>171</v>
      </c>
      <c r="M228" s="9" t="s">
        <v>171</v>
      </c>
      <c r="N228" s="9" t="s">
        <v>171</v>
      </c>
      <c r="O228" s="9" t="s">
        <v>171</v>
      </c>
      <c r="P228" s="9" t="s">
        <v>171</v>
      </c>
      <c r="Q228" s="9" t="s">
        <v>171</v>
      </c>
      <c r="R228" s="9" t="s">
        <v>171</v>
      </c>
      <c r="S228" s="9" t="s">
        <v>171</v>
      </c>
      <c r="T228" s="9" t="s">
        <v>171</v>
      </c>
      <c r="U228" s="9" t="s">
        <v>171</v>
      </c>
      <c r="V228" s="9" t="s">
        <v>171</v>
      </c>
      <c r="W228" s="9" t="s">
        <v>171</v>
      </c>
      <c r="X228" s="9" t="s">
        <v>171</v>
      </c>
      <c r="Y228" s="9" t="s">
        <v>171</v>
      </c>
      <c r="Z228" s="9" t="s">
        <v>171</v>
      </c>
    </row>
    <row r="229" spans="1:26" ht="18" customHeight="1" x14ac:dyDescent="0.2">
      <c r="A229" s="61"/>
      <c r="B229" s="17"/>
      <c r="C229" s="17"/>
      <c r="D229" s="17"/>
      <c r="E229" s="17"/>
      <c r="F229" s="17"/>
      <c r="G229" s="7"/>
      <c r="H229" s="9"/>
      <c r="I229" s="9"/>
      <c r="J229" s="9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14"/>
      <c r="V229" s="14"/>
      <c r="W229" s="14"/>
      <c r="X229" s="14"/>
      <c r="Y229" s="6"/>
      <c r="Z229" s="5"/>
    </row>
    <row r="230" spans="1:26" ht="18" customHeight="1" x14ac:dyDescent="0.2">
      <c r="A230" s="61"/>
      <c r="B230" s="17"/>
      <c r="C230" s="17"/>
      <c r="D230" s="17"/>
      <c r="E230" s="17"/>
      <c r="F230" s="17"/>
      <c r="G230" s="7"/>
      <c r="H230" s="9"/>
      <c r="I230" s="7"/>
      <c r="J230" s="9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14"/>
      <c r="V230" s="14"/>
      <c r="W230" s="14"/>
      <c r="X230" s="14"/>
      <c r="Y230" s="6"/>
      <c r="Z230" s="5"/>
    </row>
    <row r="231" spans="1:26" ht="18" customHeight="1" x14ac:dyDescent="0.2">
      <c r="A231" s="61"/>
      <c r="B231" s="17"/>
      <c r="C231" s="17"/>
      <c r="D231" s="17"/>
      <c r="E231" s="17"/>
      <c r="F231" s="17"/>
      <c r="G231" s="7"/>
      <c r="H231" s="9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14"/>
      <c r="V231" s="14"/>
      <c r="W231" s="14"/>
      <c r="X231" s="14"/>
      <c r="Y231" s="6"/>
      <c r="Z231" s="5"/>
    </row>
    <row r="232" spans="1:26" ht="18" customHeight="1" x14ac:dyDescent="0.2">
      <c r="A232" s="61"/>
      <c r="B232" s="17"/>
      <c r="C232" s="17"/>
      <c r="D232" s="17"/>
      <c r="E232" s="17"/>
      <c r="F232" s="17"/>
      <c r="G232" s="7"/>
      <c r="H232" s="9"/>
      <c r="I232" s="7"/>
      <c r="J232" s="7"/>
      <c r="K232" s="7"/>
      <c r="L232" s="7"/>
      <c r="M232" s="7"/>
      <c r="N232" s="7"/>
      <c r="O232" s="7"/>
      <c r="P232" s="7"/>
      <c r="Q232" s="7"/>
      <c r="R232" s="9"/>
      <c r="S232" s="7"/>
      <c r="T232" s="7"/>
      <c r="U232" s="14"/>
      <c r="V232" s="14"/>
      <c r="W232" s="14"/>
      <c r="X232" s="14"/>
      <c r="Y232" s="6"/>
      <c r="Z232" s="5"/>
    </row>
    <row r="233" spans="1:26" ht="18" customHeight="1" x14ac:dyDescent="0.2">
      <c r="A233" s="61"/>
      <c r="B233" s="16"/>
      <c r="C233" s="16"/>
      <c r="D233" s="16"/>
      <c r="E233" s="16"/>
      <c r="F233" s="1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14"/>
      <c r="V233" s="14"/>
      <c r="W233" s="14"/>
      <c r="X233" s="14"/>
      <c r="Y233" s="6"/>
      <c r="Z233" s="6"/>
    </row>
    <row r="234" spans="1:26" ht="18" customHeight="1" x14ac:dyDescent="0.2">
      <c r="A234" s="62"/>
      <c r="B234" s="15"/>
      <c r="C234" s="15"/>
      <c r="D234" s="15"/>
      <c r="E234" s="15"/>
      <c r="F234" s="15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14"/>
      <c r="V234" s="14"/>
      <c r="W234" s="14"/>
      <c r="X234" s="14"/>
      <c r="Y234" s="6"/>
      <c r="Z234" s="6"/>
    </row>
    <row r="235" spans="1:26" ht="18" customHeight="1" x14ac:dyDescent="0.2">
      <c r="A235" s="57" t="s">
        <v>169</v>
      </c>
      <c r="B235" s="13" t="s">
        <v>170</v>
      </c>
      <c r="C235" s="13" t="s">
        <v>170</v>
      </c>
      <c r="D235" s="13" t="s">
        <v>170</v>
      </c>
      <c r="E235" s="13" t="s">
        <v>170</v>
      </c>
      <c r="F235" s="13" t="s">
        <v>170</v>
      </c>
      <c r="G235" s="13" t="s">
        <v>170</v>
      </c>
      <c r="H235" s="13" t="s">
        <v>170</v>
      </c>
      <c r="I235" s="13" t="s">
        <v>170</v>
      </c>
      <c r="J235" s="13" t="s">
        <v>170</v>
      </c>
      <c r="K235" s="13" t="s">
        <v>170</v>
      </c>
      <c r="L235" s="13" t="s">
        <v>170</v>
      </c>
      <c r="M235" s="13" t="s">
        <v>170</v>
      </c>
      <c r="N235" s="13" t="s">
        <v>170</v>
      </c>
      <c r="O235" s="13" t="s">
        <v>170</v>
      </c>
      <c r="P235" s="13" t="s">
        <v>170</v>
      </c>
      <c r="Q235" s="13" t="s">
        <v>170</v>
      </c>
      <c r="R235" s="13" t="s">
        <v>168</v>
      </c>
      <c r="S235" s="13" t="s">
        <v>168</v>
      </c>
      <c r="T235" s="13" t="s">
        <v>168</v>
      </c>
      <c r="U235" s="13" t="s">
        <v>168</v>
      </c>
      <c r="V235" s="13" t="s">
        <v>168</v>
      </c>
      <c r="W235" s="13" t="s">
        <v>168</v>
      </c>
      <c r="X235" s="13" t="s">
        <v>168</v>
      </c>
      <c r="Y235" s="13" t="s">
        <v>168</v>
      </c>
      <c r="Z235" s="13" t="s">
        <v>168</v>
      </c>
    </row>
    <row r="236" spans="1:26" ht="18" customHeight="1" x14ac:dyDescent="0.2">
      <c r="A236" s="58"/>
      <c r="B236" s="12"/>
      <c r="C236" s="12"/>
      <c r="D236" s="12"/>
      <c r="E236" s="10"/>
      <c r="F236" s="12"/>
      <c r="G236" s="11" t="s">
        <v>167</v>
      </c>
      <c r="H236" s="10" t="s">
        <v>166</v>
      </c>
      <c r="I236" s="10" t="s">
        <v>166</v>
      </c>
      <c r="J236" s="10" t="s">
        <v>166</v>
      </c>
      <c r="K236" s="11" t="s">
        <v>166</v>
      </c>
      <c r="L236" s="11" t="s">
        <v>166</v>
      </c>
      <c r="M236" s="11" t="s">
        <v>166</v>
      </c>
      <c r="N236" s="11" t="s">
        <v>166</v>
      </c>
      <c r="O236" s="11" t="s">
        <v>166</v>
      </c>
      <c r="P236" s="11" t="s">
        <v>166</v>
      </c>
      <c r="Q236" s="11"/>
      <c r="R236" s="11" t="s">
        <v>165</v>
      </c>
      <c r="S236" s="11" t="s">
        <v>165</v>
      </c>
      <c r="T236" s="11" t="s">
        <v>164</v>
      </c>
      <c r="U236" s="11" t="s">
        <v>164</v>
      </c>
      <c r="V236" s="11" t="s">
        <v>164</v>
      </c>
      <c r="W236" s="11" t="s">
        <v>164</v>
      </c>
      <c r="X236" s="11" t="s">
        <v>164</v>
      </c>
      <c r="Y236" s="11" t="s">
        <v>164</v>
      </c>
      <c r="Z236" s="11" t="s">
        <v>164</v>
      </c>
    </row>
    <row r="237" spans="1:26" ht="18" customHeight="1" x14ac:dyDescent="0.2">
      <c r="A237" s="58"/>
      <c r="B237" s="8"/>
      <c r="C237" s="8"/>
      <c r="D237" s="8"/>
      <c r="E237" s="9"/>
      <c r="F237" s="8"/>
      <c r="G237" s="5" t="s">
        <v>163</v>
      </c>
      <c r="H237" s="9" t="s">
        <v>162</v>
      </c>
      <c r="I237" s="9" t="s">
        <v>162</v>
      </c>
      <c r="J237" s="9" t="s">
        <v>162</v>
      </c>
      <c r="K237" s="5" t="s">
        <v>161</v>
      </c>
      <c r="L237" s="5" t="s">
        <v>161</v>
      </c>
      <c r="M237" s="5" t="s">
        <v>161</v>
      </c>
      <c r="N237" s="5" t="s">
        <v>161</v>
      </c>
      <c r="O237" s="5" t="s">
        <v>161</v>
      </c>
      <c r="P237" s="5" t="s">
        <v>161</v>
      </c>
      <c r="Q237" s="5"/>
      <c r="R237" s="5" t="s">
        <v>160</v>
      </c>
      <c r="S237" s="5" t="s">
        <v>160</v>
      </c>
      <c r="T237" s="5" t="s">
        <v>159</v>
      </c>
      <c r="U237" s="5" t="s">
        <v>159</v>
      </c>
      <c r="V237" s="5" t="s">
        <v>159</v>
      </c>
      <c r="W237" s="5" t="s">
        <v>159</v>
      </c>
      <c r="X237" s="5" t="s">
        <v>159</v>
      </c>
      <c r="Y237" s="5" t="s">
        <v>159</v>
      </c>
      <c r="Z237" s="5" t="s">
        <v>159</v>
      </c>
    </row>
    <row r="238" spans="1:26" ht="18" customHeight="1" x14ac:dyDescent="0.2">
      <c r="A238" s="58"/>
      <c r="B238" s="8"/>
      <c r="C238" s="8"/>
      <c r="D238" s="8"/>
      <c r="E238" s="9"/>
      <c r="F238" s="8"/>
      <c r="G238" s="5" t="s">
        <v>158</v>
      </c>
      <c r="H238" s="9" t="s">
        <v>157</v>
      </c>
      <c r="I238" s="9" t="s">
        <v>156</v>
      </c>
      <c r="J238" s="9" t="s">
        <v>155</v>
      </c>
      <c r="K238" s="5" t="s">
        <v>154</v>
      </c>
      <c r="L238" s="5" t="s">
        <v>154</v>
      </c>
      <c r="M238" s="5" t="s">
        <v>154</v>
      </c>
      <c r="N238" s="5" t="s">
        <v>154</v>
      </c>
      <c r="O238" s="5" t="s">
        <v>154</v>
      </c>
      <c r="P238" s="5" t="s">
        <v>154</v>
      </c>
      <c r="Q238" s="5"/>
      <c r="R238" s="5" t="s">
        <v>153</v>
      </c>
      <c r="S238" s="5" t="s">
        <v>152</v>
      </c>
      <c r="T238" s="5" t="s">
        <v>151</v>
      </c>
      <c r="U238" s="5" t="s">
        <v>150</v>
      </c>
      <c r="V238" s="5" t="s">
        <v>149</v>
      </c>
      <c r="W238" s="5" t="s">
        <v>149</v>
      </c>
      <c r="X238" s="5" t="s">
        <v>149</v>
      </c>
      <c r="Y238" s="5" t="s">
        <v>149</v>
      </c>
      <c r="Z238" s="5" t="s">
        <v>149</v>
      </c>
    </row>
    <row r="239" spans="1:26" ht="18" customHeight="1" x14ac:dyDescent="0.2">
      <c r="A239" s="58"/>
      <c r="B239" s="8"/>
      <c r="C239" s="8"/>
      <c r="D239" s="8"/>
      <c r="E239" s="9"/>
      <c r="F239" s="8"/>
      <c r="G239" s="5" t="s">
        <v>148</v>
      </c>
      <c r="H239" s="9" t="s">
        <v>147</v>
      </c>
      <c r="I239" s="5" t="s">
        <v>146</v>
      </c>
      <c r="J239" s="5" t="s">
        <v>145</v>
      </c>
      <c r="K239" s="5"/>
      <c r="L239" s="5"/>
      <c r="M239" s="5"/>
      <c r="N239" s="5"/>
      <c r="O239" s="5"/>
      <c r="P239" s="5"/>
      <c r="Q239" s="5"/>
      <c r="R239" s="5" t="s">
        <v>144</v>
      </c>
      <c r="S239" s="5" t="s">
        <v>143</v>
      </c>
      <c r="T239" s="5" t="s">
        <v>142</v>
      </c>
      <c r="U239" s="5" t="s">
        <v>141</v>
      </c>
      <c r="V239" s="5" t="s">
        <v>140</v>
      </c>
      <c r="W239" s="5" t="s">
        <v>139</v>
      </c>
      <c r="X239" s="5" t="s">
        <v>138</v>
      </c>
      <c r="Y239" s="5" t="s">
        <v>137</v>
      </c>
      <c r="Z239" s="5" t="s">
        <v>136</v>
      </c>
    </row>
    <row r="240" spans="1:26" ht="18" customHeight="1" x14ac:dyDescent="0.2">
      <c r="A240" s="58"/>
      <c r="B240" s="8"/>
      <c r="C240" s="8"/>
      <c r="D240" s="8"/>
      <c r="E240" s="9"/>
      <c r="F240" s="8"/>
      <c r="G240" s="5" t="s">
        <v>135</v>
      </c>
      <c r="H240" s="9" t="s">
        <v>134</v>
      </c>
      <c r="I240" s="5"/>
      <c r="J240" s="5" t="s">
        <v>133</v>
      </c>
      <c r="K240" s="5"/>
      <c r="L240" s="5"/>
      <c r="M240" s="5"/>
      <c r="N240" s="5"/>
      <c r="O240" s="5"/>
      <c r="P240" s="5"/>
      <c r="Q240" s="5"/>
      <c r="R240" s="5" t="s">
        <v>132</v>
      </c>
      <c r="S240" s="5" t="s">
        <v>131</v>
      </c>
      <c r="T240" s="5" t="s">
        <v>130</v>
      </c>
      <c r="U240" s="5" t="s">
        <v>129</v>
      </c>
      <c r="V240" s="5" t="s">
        <v>128</v>
      </c>
      <c r="W240" s="5" t="s">
        <v>128</v>
      </c>
      <c r="X240" s="5" t="s">
        <v>127</v>
      </c>
      <c r="Y240" s="5" t="s">
        <v>126</v>
      </c>
      <c r="Z240" s="5" t="s">
        <v>125</v>
      </c>
    </row>
    <row r="241" spans="1:26" ht="18" customHeight="1" x14ac:dyDescent="0.2">
      <c r="A241" s="58"/>
      <c r="B241" s="8"/>
      <c r="C241" s="8"/>
      <c r="D241" s="8"/>
      <c r="E241" s="8"/>
      <c r="F241" s="8"/>
      <c r="G241" s="5" t="s">
        <v>124</v>
      </c>
      <c r="H241" s="9"/>
      <c r="I241" s="5"/>
      <c r="J241" s="5"/>
      <c r="K241" s="5"/>
      <c r="L241" s="5"/>
      <c r="M241" s="5"/>
      <c r="N241" s="5"/>
      <c r="O241" s="5"/>
      <c r="P241" s="5"/>
      <c r="Q241" s="5"/>
      <c r="R241" s="5" t="s">
        <v>123</v>
      </c>
      <c r="S241" s="5" t="s">
        <v>122</v>
      </c>
      <c r="T241" s="5" t="s">
        <v>121</v>
      </c>
      <c r="U241" s="5" t="s">
        <v>120</v>
      </c>
      <c r="V241" s="5" t="s">
        <v>119</v>
      </c>
      <c r="W241" s="5" t="s">
        <v>118</v>
      </c>
      <c r="X241" s="5" t="s">
        <v>117</v>
      </c>
      <c r="Y241" s="5"/>
      <c r="Z241" s="5"/>
    </row>
    <row r="242" spans="1:26" ht="18" customHeight="1" x14ac:dyDescent="0.2">
      <c r="A242" s="58"/>
      <c r="B242" s="8"/>
      <c r="C242" s="8"/>
      <c r="D242" s="8"/>
      <c r="E242" s="8"/>
      <c r="F242" s="8"/>
      <c r="G242" s="5" t="s">
        <v>116</v>
      </c>
      <c r="H242" s="9"/>
      <c r="I242" s="5"/>
      <c r="J242" s="5"/>
      <c r="K242" s="5"/>
      <c r="L242" s="5"/>
      <c r="M242" s="5"/>
      <c r="N242" s="5"/>
      <c r="O242" s="5"/>
      <c r="P242" s="5"/>
      <c r="Q242" s="5"/>
      <c r="R242" s="5" t="s">
        <v>115</v>
      </c>
      <c r="S242" s="5" t="s">
        <v>114</v>
      </c>
      <c r="T242" s="5"/>
      <c r="U242" s="5" t="s">
        <v>113</v>
      </c>
      <c r="V242" s="5"/>
      <c r="W242" s="5"/>
      <c r="X242" s="5"/>
      <c r="Y242" s="5"/>
      <c r="Z242" s="5"/>
    </row>
    <row r="243" spans="1:26" ht="18" customHeight="1" x14ac:dyDescent="0.2">
      <c r="A243" s="58"/>
      <c r="B243" s="8"/>
      <c r="C243" s="8"/>
      <c r="D243" s="8"/>
      <c r="E243" s="8"/>
      <c r="F243" s="8"/>
      <c r="G243" s="5" t="s">
        <v>112</v>
      </c>
      <c r="H243" s="9"/>
      <c r="I243" s="5"/>
      <c r="J243" s="10"/>
      <c r="K243" s="10"/>
      <c r="L243" s="5"/>
      <c r="M243" s="5"/>
      <c r="N243" s="5"/>
      <c r="O243" s="5"/>
      <c r="P243" s="5"/>
      <c r="Q243" s="5"/>
      <c r="R243" s="5" t="s">
        <v>111</v>
      </c>
      <c r="S243" s="5" t="s">
        <v>110</v>
      </c>
      <c r="T243" s="5"/>
      <c r="U243" s="5" t="s">
        <v>109</v>
      </c>
      <c r="V243" s="5"/>
      <c r="W243" s="5"/>
      <c r="X243" s="5"/>
      <c r="Y243" s="5"/>
      <c r="Z243" s="5"/>
    </row>
    <row r="244" spans="1:26" ht="18" customHeight="1" x14ac:dyDescent="0.2">
      <c r="A244" s="58"/>
      <c r="B244" s="8"/>
      <c r="C244" s="8"/>
      <c r="D244" s="8"/>
      <c r="E244" s="8"/>
      <c r="F244" s="8"/>
      <c r="G244" s="5" t="s">
        <v>108</v>
      </c>
      <c r="H244" s="9"/>
      <c r="I244" s="5"/>
      <c r="J244" s="9"/>
      <c r="K244" s="9"/>
      <c r="L244" s="5"/>
      <c r="M244" s="5"/>
      <c r="N244" s="5"/>
      <c r="O244" s="5"/>
      <c r="P244" s="5"/>
      <c r="Q244" s="5"/>
      <c r="R244" s="5" t="s">
        <v>107</v>
      </c>
      <c r="S244" s="5" t="s">
        <v>106</v>
      </c>
      <c r="T244" s="5"/>
      <c r="U244" s="5" t="s">
        <v>105</v>
      </c>
      <c r="V244" s="5"/>
      <c r="W244" s="5"/>
      <c r="X244" s="5"/>
      <c r="Y244" s="5"/>
      <c r="Z244" s="5"/>
    </row>
    <row r="245" spans="1:26" ht="18" customHeight="1" x14ac:dyDescent="0.2">
      <c r="A245" s="58"/>
      <c r="B245" s="8"/>
      <c r="C245" s="8"/>
      <c r="D245" s="8"/>
      <c r="E245" s="8"/>
      <c r="F245" s="8"/>
      <c r="G245" s="5" t="s">
        <v>104</v>
      </c>
      <c r="H245" s="9"/>
      <c r="I245" s="5"/>
      <c r="J245" s="9"/>
      <c r="K245" s="9"/>
      <c r="L245" s="5"/>
      <c r="M245" s="5"/>
      <c r="N245" s="5"/>
      <c r="O245" s="5"/>
      <c r="P245" s="5"/>
      <c r="Q245" s="5"/>
      <c r="R245" s="5" t="s">
        <v>103</v>
      </c>
      <c r="S245" s="5"/>
      <c r="T245" s="5"/>
      <c r="U245" s="5"/>
      <c r="V245" s="5"/>
      <c r="W245" s="5"/>
      <c r="X245" s="5"/>
      <c r="Y245" s="5"/>
      <c r="Z245" s="5"/>
    </row>
    <row r="246" spans="1:26" ht="18" customHeight="1" x14ac:dyDescent="0.2">
      <c r="A246" s="58"/>
      <c r="B246" s="8"/>
      <c r="C246" s="8"/>
      <c r="D246" s="8"/>
      <c r="E246" s="8"/>
      <c r="F246" s="8"/>
      <c r="G246" s="5"/>
      <c r="H246" s="9"/>
      <c r="I246" s="5"/>
      <c r="J246" s="9"/>
      <c r="K246" s="9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8" customHeight="1" x14ac:dyDescent="0.2">
      <c r="A247" s="58"/>
      <c r="B247" s="8"/>
      <c r="C247" s="8"/>
      <c r="D247" s="8"/>
      <c r="E247" s="8"/>
      <c r="F247" s="8"/>
      <c r="G247" s="9" t="s">
        <v>102</v>
      </c>
      <c r="H247" s="9" t="s">
        <v>101</v>
      </c>
      <c r="I247" s="5"/>
      <c r="J247" s="10" t="s">
        <v>101</v>
      </c>
      <c r="K247" s="10" t="s">
        <v>101</v>
      </c>
      <c r="L247" s="5" t="s">
        <v>101</v>
      </c>
      <c r="M247" s="10" t="s">
        <v>101</v>
      </c>
      <c r="N247" s="5"/>
      <c r="O247" s="5"/>
      <c r="P247" s="5"/>
      <c r="Q247" s="5"/>
      <c r="R247" s="10" t="s">
        <v>101</v>
      </c>
      <c r="S247" s="10" t="s">
        <v>101</v>
      </c>
      <c r="T247" s="10" t="s">
        <v>101</v>
      </c>
      <c r="U247" s="5" t="s">
        <v>101</v>
      </c>
      <c r="V247" s="5" t="s">
        <v>101</v>
      </c>
      <c r="W247" s="5" t="s">
        <v>101</v>
      </c>
      <c r="X247" s="5" t="s">
        <v>101</v>
      </c>
      <c r="Y247" s="5" t="s">
        <v>101</v>
      </c>
      <c r="Z247" s="5" t="s">
        <v>101</v>
      </c>
    </row>
    <row r="248" spans="1:26" ht="18" customHeight="1" x14ac:dyDescent="0.2">
      <c r="A248" s="58"/>
      <c r="B248" s="8"/>
      <c r="C248" s="8"/>
      <c r="D248" s="8"/>
      <c r="E248" s="8"/>
      <c r="F248" s="8"/>
      <c r="G248" s="9" t="s">
        <v>100</v>
      </c>
      <c r="H248" s="9" t="s">
        <v>99</v>
      </c>
      <c r="I248" s="5"/>
      <c r="J248" s="9" t="s">
        <v>98</v>
      </c>
      <c r="K248" s="9" t="s">
        <v>97</v>
      </c>
      <c r="L248" s="5" t="s">
        <v>96</v>
      </c>
      <c r="M248" s="9" t="s">
        <v>95</v>
      </c>
      <c r="N248" s="5"/>
      <c r="O248" s="5"/>
      <c r="P248" s="5"/>
      <c r="Q248" s="5"/>
      <c r="R248" s="9" t="s">
        <v>94</v>
      </c>
      <c r="S248" s="9" t="s">
        <v>93</v>
      </c>
      <c r="T248" s="9" t="s">
        <v>92</v>
      </c>
      <c r="U248" s="9" t="s">
        <v>91</v>
      </c>
      <c r="V248" s="9" t="s">
        <v>90</v>
      </c>
      <c r="W248" s="9" t="s">
        <v>89</v>
      </c>
      <c r="X248" s="9" t="s">
        <v>88</v>
      </c>
      <c r="Y248" s="9" t="s">
        <v>87</v>
      </c>
      <c r="Z248" s="9" t="s">
        <v>86</v>
      </c>
    </row>
    <row r="249" spans="1:26" ht="18" customHeight="1" x14ac:dyDescent="0.2">
      <c r="A249" s="58"/>
      <c r="B249" s="8"/>
      <c r="C249" s="8"/>
      <c r="D249" s="8"/>
      <c r="E249" s="8"/>
      <c r="F249" s="8"/>
      <c r="G249" s="9" t="s">
        <v>85</v>
      </c>
      <c r="H249" s="9" t="s">
        <v>84</v>
      </c>
      <c r="I249" s="6"/>
      <c r="J249" s="9" t="s">
        <v>83</v>
      </c>
      <c r="K249" s="9" t="s">
        <v>82</v>
      </c>
      <c r="L249" s="5"/>
      <c r="M249" s="9" t="s">
        <v>81</v>
      </c>
      <c r="N249" s="6"/>
      <c r="O249" s="5"/>
      <c r="P249" s="6"/>
      <c r="Q249" s="6"/>
      <c r="R249" s="9" t="s">
        <v>80</v>
      </c>
      <c r="S249" s="9" t="s">
        <v>79</v>
      </c>
      <c r="T249" s="9" t="s">
        <v>78</v>
      </c>
      <c r="U249" s="9" t="s">
        <v>77</v>
      </c>
      <c r="V249" s="9" t="s">
        <v>76</v>
      </c>
      <c r="W249" s="9" t="s">
        <v>75</v>
      </c>
      <c r="X249" s="9" t="s">
        <v>74</v>
      </c>
      <c r="Y249" s="9" t="s">
        <v>73</v>
      </c>
      <c r="Z249" s="9" t="s">
        <v>72</v>
      </c>
    </row>
    <row r="250" spans="1:26" ht="18" customHeight="1" x14ac:dyDescent="0.2">
      <c r="A250" s="58"/>
      <c r="B250" s="8"/>
      <c r="C250" s="8"/>
      <c r="D250" s="8"/>
      <c r="E250" s="8"/>
      <c r="F250" s="8"/>
      <c r="G250" s="9" t="s">
        <v>71</v>
      </c>
      <c r="H250" s="9" t="s">
        <v>70</v>
      </c>
      <c r="I250" s="6"/>
      <c r="J250" s="9" t="s">
        <v>69</v>
      </c>
      <c r="K250" s="9" t="s">
        <v>68</v>
      </c>
      <c r="L250" s="5"/>
      <c r="M250" s="9" t="s">
        <v>67</v>
      </c>
      <c r="N250" s="6"/>
      <c r="O250" s="5"/>
      <c r="P250" s="6"/>
      <c r="Q250" s="6"/>
      <c r="R250" s="9" t="s">
        <v>66</v>
      </c>
      <c r="S250" s="9" t="s">
        <v>65</v>
      </c>
      <c r="T250" s="9" t="s">
        <v>64</v>
      </c>
      <c r="U250" s="9" t="s">
        <v>63</v>
      </c>
      <c r="V250" s="9" t="s">
        <v>62</v>
      </c>
      <c r="W250" s="9" t="s">
        <v>61</v>
      </c>
      <c r="X250" s="9" t="s">
        <v>60</v>
      </c>
      <c r="Y250" s="9" t="s">
        <v>59</v>
      </c>
      <c r="Z250" s="9" t="s">
        <v>58</v>
      </c>
    </row>
    <row r="251" spans="1:26" ht="18" customHeight="1" x14ac:dyDescent="0.2">
      <c r="A251" s="58"/>
      <c r="B251" s="8"/>
      <c r="C251" s="8"/>
      <c r="D251" s="8"/>
      <c r="E251" s="8"/>
      <c r="F251" s="8"/>
      <c r="G251" s="5" t="s">
        <v>57</v>
      </c>
      <c r="H251" s="9" t="s">
        <v>56</v>
      </c>
      <c r="I251" s="6"/>
      <c r="J251" s="7" t="s">
        <v>55</v>
      </c>
      <c r="K251" s="7" t="s">
        <v>55</v>
      </c>
      <c r="L251" s="5"/>
      <c r="M251" s="7" t="s">
        <v>54</v>
      </c>
      <c r="N251" s="6"/>
      <c r="O251" s="5"/>
      <c r="P251" s="6"/>
      <c r="Q251" s="6"/>
      <c r="R251" s="7" t="s">
        <v>53</v>
      </c>
      <c r="S251" s="7" t="s">
        <v>52</v>
      </c>
      <c r="T251" s="7" t="s">
        <v>51</v>
      </c>
      <c r="U251" s="7" t="s">
        <v>50</v>
      </c>
      <c r="V251" s="7" t="s">
        <v>49</v>
      </c>
      <c r="W251" s="7" t="s">
        <v>48</v>
      </c>
      <c r="X251" s="7" t="s">
        <v>47</v>
      </c>
      <c r="Y251" s="7" t="s">
        <v>46</v>
      </c>
      <c r="Z251" s="7" t="s">
        <v>45</v>
      </c>
    </row>
    <row r="252" spans="1:26" ht="18" customHeight="1" x14ac:dyDescent="0.2">
      <c r="A252" s="58"/>
      <c r="B252" s="8"/>
      <c r="C252" s="8"/>
      <c r="D252" s="8"/>
      <c r="E252" s="8"/>
      <c r="F252" s="8"/>
      <c r="G252" s="6"/>
      <c r="H252" s="6"/>
      <c r="I252" s="6"/>
      <c r="J252" s="6"/>
      <c r="K252" s="6"/>
      <c r="L252" s="6"/>
      <c r="M252" s="7"/>
      <c r="N252" s="6"/>
      <c r="O252" s="5"/>
      <c r="P252" s="6"/>
      <c r="Q252" s="6"/>
      <c r="R252" s="5" t="s">
        <v>42</v>
      </c>
      <c r="S252" s="5" t="s">
        <v>38</v>
      </c>
      <c r="T252" s="5" t="s">
        <v>44</v>
      </c>
      <c r="U252" s="5" t="s">
        <v>43</v>
      </c>
      <c r="V252" s="5" t="s">
        <v>42</v>
      </c>
      <c r="W252" s="5" t="s">
        <v>42</v>
      </c>
      <c r="X252" s="5" t="s">
        <v>42</v>
      </c>
      <c r="Y252" s="5" t="s">
        <v>41</v>
      </c>
      <c r="Z252" s="5" t="s">
        <v>40</v>
      </c>
    </row>
    <row r="253" spans="1:26" ht="18" customHeight="1" x14ac:dyDescent="0.2">
      <c r="A253" s="58"/>
      <c r="B253" s="8"/>
      <c r="C253" s="8"/>
      <c r="D253" s="8"/>
      <c r="E253" s="8"/>
      <c r="F253" s="8"/>
      <c r="G253" s="6"/>
      <c r="H253" s="6"/>
      <c r="I253" s="6"/>
      <c r="J253" s="6"/>
      <c r="K253" s="6"/>
      <c r="L253" s="6"/>
      <c r="M253" s="5" t="s">
        <v>39</v>
      </c>
      <c r="N253" s="6"/>
      <c r="O253" s="5"/>
      <c r="P253" s="6"/>
      <c r="Q253" s="6"/>
      <c r="R253" s="6"/>
      <c r="S253" s="5"/>
      <c r="T253" s="5" t="s">
        <v>38</v>
      </c>
      <c r="U253" s="5"/>
      <c r="V253" s="6"/>
      <c r="W253" s="6"/>
      <c r="X253" s="6"/>
      <c r="Y253" s="6"/>
      <c r="Z253" s="6" t="s">
        <v>37</v>
      </c>
    </row>
    <row r="254" spans="1:26" ht="18" customHeight="1" x14ac:dyDescent="0.2">
      <c r="A254" s="58"/>
      <c r="B254" s="8"/>
      <c r="C254" s="8"/>
      <c r="D254" s="8"/>
      <c r="E254" s="8"/>
      <c r="F254" s="8"/>
      <c r="G254" s="6"/>
      <c r="H254" s="6"/>
      <c r="I254" s="6"/>
      <c r="J254" s="6"/>
      <c r="K254" s="6"/>
      <c r="L254" s="6"/>
      <c r="M254" s="5" t="s">
        <v>36</v>
      </c>
      <c r="N254" s="6"/>
      <c r="O254" s="5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" customHeight="1" x14ac:dyDescent="0.2">
      <c r="A255" s="58"/>
      <c r="B255" s="8"/>
      <c r="C255" s="8"/>
      <c r="D255" s="8"/>
      <c r="E255" s="8"/>
      <c r="F255" s="8"/>
      <c r="G255" s="6"/>
      <c r="H255" s="6"/>
      <c r="I255" s="6"/>
      <c r="J255" s="6"/>
      <c r="K255" s="6"/>
      <c r="L255" s="6"/>
      <c r="M255" s="5" t="s">
        <v>35</v>
      </c>
      <c r="N255" s="6"/>
      <c r="O255" s="5"/>
      <c r="P255" s="6"/>
      <c r="Q255" s="6"/>
      <c r="R255" s="6"/>
      <c r="S255" s="6"/>
      <c r="T255" s="6"/>
      <c r="U255" s="5"/>
      <c r="V255" s="5" t="s">
        <v>34</v>
      </c>
      <c r="W255" s="5" t="s">
        <v>34</v>
      </c>
      <c r="X255" s="5" t="s">
        <v>33</v>
      </c>
      <c r="Y255" s="5" t="s">
        <v>32</v>
      </c>
      <c r="Z255" s="5" t="s">
        <v>31</v>
      </c>
    </row>
    <row r="256" spans="1:26" ht="18" customHeight="1" x14ac:dyDescent="0.2">
      <c r="A256" s="58"/>
      <c r="B256" s="8"/>
      <c r="C256" s="8"/>
      <c r="D256" s="8"/>
      <c r="E256" s="8"/>
      <c r="F256" s="8"/>
      <c r="G256" s="6"/>
      <c r="H256" s="6"/>
      <c r="I256" s="6"/>
      <c r="J256" s="6"/>
      <c r="K256" s="6"/>
      <c r="L256" s="6"/>
      <c r="M256" s="5"/>
      <c r="N256" s="6"/>
      <c r="O256" s="5"/>
      <c r="P256" s="6"/>
      <c r="Q256" s="6"/>
      <c r="R256" s="6"/>
      <c r="S256" s="6"/>
      <c r="T256" s="6"/>
      <c r="U256" s="9"/>
      <c r="V256" s="9" t="s">
        <v>30</v>
      </c>
      <c r="W256" s="9" t="s">
        <v>29</v>
      </c>
      <c r="X256" s="9" t="s">
        <v>28</v>
      </c>
      <c r="Y256" s="9" t="s">
        <v>27</v>
      </c>
      <c r="Z256" s="9" t="s">
        <v>26</v>
      </c>
    </row>
    <row r="257" spans="1:26" ht="18" customHeight="1" x14ac:dyDescent="0.2">
      <c r="A257" s="58"/>
      <c r="B257" s="8"/>
      <c r="C257" s="8"/>
      <c r="D257" s="8"/>
      <c r="E257" s="8"/>
      <c r="F257" s="8"/>
      <c r="G257" s="6"/>
      <c r="H257" s="6"/>
      <c r="I257" s="6"/>
      <c r="J257" s="6"/>
      <c r="K257" s="6"/>
      <c r="L257" s="6"/>
      <c r="M257" s="5" t="s">
        <v>25</v>
      </c>
      <c r="N257" s="6"/>
      <c r="O257" s="5"/>
      <c r="P257" s="6"/>
      <c r="Q257" s="6"/>
      <c r="R257" s="6"/>
      <c r="S257" s="10"/>
      <c r="T257" s="10"/>
      <c r="U257" s="9"/>
      <c r="V257" s="9" t="s">
        <v>24</v>
      </c>
      <c r="W257" s="9" t="s">
        <v>23</v>
      </c>
      <c r="X257" s="9" t="s">
        <v>22</v>
      </c>
      <c r="Y257" s="9" t="s">
        <v>21</v>
      </c>
      <c r="Z257" s="9" t="s">
        <v>20</v>
      </c>
    </row>
    <row r="258" spans="1:26" ht="18" customHeight="1" x14ac:dyDescent="0.2">
      <c r="A258" s="58"/>
      <c r="B258" s="8"/>
      <c r="C258" s="8"/>
      <c r="D258" s="8"/>
      <c r="E258" s="8"/>
      <c r="F258" s="8"/>
      <c r="G258" s="6"/>
      <c r="H258" s="6"/>
      <c r="I258" s="6"/>
      <c r="J258" s="6"/>
      <c r="K258" s="6"/>
      <c r="L258" s="6"/>
      <c r="M258" s="5" t="s">
        <v>19</v>
      </c>
      <c r="N258" s="6"/>
      <c r="O258" s="5"/>
      <c r="P258" s="6"/>
      <c r="Q258" s="6"/>
      <c r="R258" s="6"/>
      <c r="S258" s="9"/>
      <c r="T258" s="9"/>
      <c r="U258" s="9"/>
      <c r="V258" s="9" t="s">
        <v>18</v>
      </c>
      <c r="W258" s="9" t="s">
        <v>17</v>
      </c>
      <c r="X258" s="9" t="s">
        <v>16</v>
      </c>
      <c r="Y258" s="9" t="s">
        <v>15</v>
      </c>
      <c r="Z258" s="9" t="s">
        <v>14</v>
      </c>
    </row>
    <row r="259" spans="1:26" ht="18" customHeight="1" x14ac:dyDescent="0.2">
      <c r="A259" s="58"/>
      <c r="B259" s="8"/>
      <c r="C259" s="8"/>
      <c r="D259" s="8"/>
      <c r="E259" s="8"/>
      <c r="F259" s="8"/>
      <c r="G259" s="6"/>
      <c r="H259" s="6"/>
      <c r="I259" s="6"/>
      <c r="J259" s="6"/>
      <c r="K259" s="6"/>
      <c r="L259" s="6"/>
      <c r="M259" s="5" t="s">
        <v>13</v>
      </c>
      <c r="N259" s="6"/>
      <c r="O259" s="5"/>
      <c r="P259" s="6"/>
      <c r="Q259" s="6"/>
      <c r="R259" s="6"/>
      <c r="S259" s="9"/>
      <c r="T259" s="9"/>
      <c r="U259" s="7"/>
      <c r="V259" s="7" t="s">
        <v>12</v>
      </c>
      <c r="W259" s="7" t="s">
        <v>11</v>
      </c>
      <c r="X259" s="7" t="s">
        <v>10</v>
      </c>
      <c r="Y259" s="7" t="s">
        <v>9</v>
      </c>
      <c r="Z259" s="7" t="s">
        <v>8</v>
      </c>
    </row>
    <row r="260" spans="1:26" ht="18" customHeight="1" x14ac:dyDescent="0.2">
      <c r="A260" s="58"/>
      <c r="B260" s="8"/>
      <c r="C260" s="8"/>
      <c r="D260" s="8"/>
      <c r="E260" s="8"/>
      <c r="F260" s="8"/>
      <c r="G260" s="6"/>
      <c r="H260" s="6"/>
      <c r="I260" s="6"/>
      <c r="J260" s="6"/>
      <c r="K260" s="6"/>
      <c r="L260" s="6"/>
      <c r="M260" s="5" t="s">
        <v>7</v>
      </c>
      <c r="N260" s="6"/>
      <c r="O260" s="5"/>
      <c r="P260" s="6"/>
      <c r="Q260" s="6"/>
      <c r="R260" s="6"/>
      <c r="S260" s="9"/>
      <c r="T260" s="9"/>
      <c r="U260" s="5"/>
      <c r="V260" s="5"/>
      <c r="W260" s="6"/>
      <c r="X260" s="6"/>
      <c r="Y260" s="6" t="s">
        <v>6</v>
      </c>
      <c r="Z260" s="6"/>
    </row>
    <row r="261" spans="1:26" ht="18" customHeight="1" x14ac:dyDescent="0.2">
      <c r="A261" s="58"/>
      <c r="B261" s="8"/>
      <c r="C261" s="8"/>
      <c r="D261" s="8"/>
      <c r="E261" s="8"/>
      <c r="F261" s="8"/>
      <c r="G261" s="6"/>
      <c r="H261" s="6"/>
      <c r="I261" s="6"/>
      <c r="J261" s="6"/>
      <c r="K261" s="6"/>
      <c r="L261" s="6"/>
      <c r="M261" s="9"/>
      <c r="N261" s="6"/>
      <c r="O261" s="5"/>
      <c r="P261" s="6"/>
      <c r="Q261" s="6"/>
      <c r="R261" s="6"/>
      <c r="S261" s="7"/>
      <c r="T261" s="7"/>
      <c r="U261" s="9"/>
      <c r="V261" s="9" t="s">
        <v>5</v>
      </c>
      <c r="W261" s="6"/>
      <c r="X261" s="6"/>
      <c r="Y261" s="6" t="s">
        <v>4</v>
      </c>
      <c r="Z261" s="6" t="s">
        <v>3</v>
      </c>
    </row>
    <row r="262" spans="1:26" ht="18" customHeight="1" x14ac:dyDescent="0.2">
      <c r="A262" s="58"/>
      <c r="B262" s="8"/>
      <c r="C262" s="8"/>
      <c r="D262" s="8"/>
      <c r="E262" s="8"/>
      <c r="F262" s="8"/>
      <c r="G262" s="6"/>
      <c r="H262" s="6"/>
      <c r="I262" s="6"/>
      <c r="J262" s="6"/>
      <c r="K262" s="6"/>
      <c r="L262" s="6"/>
      <c r="M262" s="7"/>
      <c r="N262" s="6"/>
      <c r="O262" s="5"/>
      <c r="P262" s="6"/>
      <c r="Q262" s="6"/>
      <c r="R262" s="6"/>
      <c r="S262" s="5"/>
      <c r="T262" s="5"/>
      <c r="U262" s="9"/>
      <c r="V262" s="9" t="s">
        <v>2</v>
      </c>
      <c r="W262" s="6"/>
      <c r="X262" s="6"/>
      <c r="Y262" s="6"/>
      <c r="Z262" s="5"/>
    </row>
    <row r="263" spans="1:26" ht="18" customHeight="1" x14ac:dyDescent="0.2">
      <c r="A263" s="58"/>
      <c r="B263" s="8"/>
      <c r="C263" s="8"/>
      <c r="D263" s="8"/>
      <c r="E263" s="8"/>
      <c r="F263" s="8"/>
      <c r="G263" s="6"/>
      <c r="H263" s="6"/>
      <c r="I263" s="6"/>
      <c r="J263" s="6"/>
      <c r="K263" s="6"/>
      <c r="L263" s="6"/>
      <c r="M263" s="7"/>
      <c r="N263" s="6"/>
      <c r="O263" s="5"/>
      <c r="P263" s="6"/>
      <c r="Q263" s="6"/>
      <c r="R263" s="6"/>
      <c r="S263" s="5"/>
      <c r="T263" s="5"/>
      <c r="U263" s="9"/>
      <c r="V263" s="9" t="s">
        <v>1</v>
      </c>
      <c r="W263" s="6"/>
      <c r="X263" s="6"/>
      <c r="Y263" s="6"/>
      <c r="Z263" s="5"/>
    </row>
    <row r="264" spans="1:26" ht="18" customHeight="1" x14ac:dyDescent="0.2">
      <c r="A264" s="58"/>
      <c r="B264" s="8"/>
      <c r="C264" s="8"/>
      <c r="D264" s="8"/>
      <c r="E264" s="8"/>
      <c r="F264" s="8"/>
      <c r="G264" s="6"/>
      <c r="H264" s="6"/>
      <c r="I264" s="6"/>
      <c r="J264" s="6"/>
      <c r="K264" s="6"/>
      <c r="L264" s="6"/>
      <c r="M264" s="7"/>
      <c r="N264" s="6"/>
      <c r="O264" s="5"/>
      <c r="P264" s="6"/>
      <c r="Q264" s="6"/>
      <c r="R264" s="6"/>
      <c r="S264" s="6"/>
      <c r="T264" s="6"/>
      <c r="U264" s="7"/>
      <c r="V264" s="7" t="s">
        <v>0</v>
      </c>
      <c r="W264" s="6"/>
      <c r="X264" s="6"/>
      <c r="Y264" s="6"/>
      <c r="Z264" s="5"/>
    </row>
    <row r="265" spans="1:26" ht="18" customHeight="1" x14ac:dyDescent="0.2">
      <c r="A265" s="59"/>
      <c r="B265" s="4"/>
      <c r="C265" s="4"/>
      <c r="D265" s="4"/>
      <c r="E265" s="4"/>
      <c r="F265" s="4"/>
      <c r="G265" s="2"/>
      <c r="H265" s="2"/>
      <c r="I265" s="2"/>
      <c r="J265" s="2"/>
      <c r="K265" s="2"/>
      <c r="L265" s="2"/>
      <c r="M265" s="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"/>
    <row r="267" spans="1:26" ht="18" customHeight="1" x14ac:dyDescent="0.2"/>
    <row r="268" spans="1:26" ht="18" customHeight="1" x14ac:dyDescent="0.2"/>
    <row r="269" spans="1:26" ht="18" customHeight="1" x14ac:dyDescent="0.2"/>
    <row r="270" spans="1:26" ht="18" customHeight="1" x14ac:dyDescent="0.2"/>
    <row r="271" spans="1:26" ht="18" customHeight="1" x14ac:dyDescent="0.2"/>
    <row r="272" spans="1:26" ht="18" customHeight="1" x14ac:dyDescent="0.2"/>
  </sheetData>
  <sheetProtection password="C79E" sheet="1" objects="1" scenarios="1"/>
  <mergeCells count="6">
    <mergeCell ref="A235:A265"/>
    <mergeCell ref="A213:A234"/>
    <mergeCell ref="A138:A209"/>
    <mergeCell ref="A20:A70"/>
    <mergeCell ref="A15:A19"/>
    <mergeCell ref="A72:A137"/>
  </mergeCells>
  <phoneticPr fontId="2"/>
  <conditionalFormatting sqref="A138:Z265 B73:Z137 A1:Z72">
    <cfRule type="expression" dxfId="0" priority="1">
      <formula>MOD(ROW(),4)&lt;2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25周年活動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TYoshida</dc:creator>
  <cp:lastModifiedBy>TYoshida</cp:lastModifiedBy>
  <dcterms:created xsi:type="dcterms:W3CDTF">2016-12-14T07:50:14Z</dcterms:created>
  <dcterms:modified xsi:type="dcterms:W3CDTF">2017-01-27T04:39:36Z</dcterms:modified>
</cp:coreProperties>
</file>